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2A5737B2-83BE-47F6-9BF9-9377D8F89E6A}" xr6:coauthVersionLast="47" xr6:coauthVersionMax="47" xr10:uidLastSave="{00000000-0000-0000-0000-000000000000}"/>
  <bookViews>
    <workbookView xWindow="-108" yWindow="-108" windowWidth="23256" windowHeight="12456" tabRatio="739" firstSheet="14" activeTab="15" xr2:uid="{00000000-000D-0000-FFFF-FFFF00000000}"/>
  </bookViews>
  <sheets>
    <sheet name="中表紙" sheetId="1" r:id="rId1"/>
    <sheet name="1-1-1測定局別環境基準及び環境保全目標達成状況" sheetId="40" r:id="rId2"/>
    <sheet name="1-1-2二酸化窒素（ＮＯ２）濃度経年変化" sheetId="41" r:id="rId3"/>
    <sheet name="1-1-3二酸化窒素（ＮＯ２）の年間測定結果" sheetId="42" r:id="rId4"/>
    <sheet name="1-1-4一酸化窒素及び窒素酸化物の年間測定結果" sheetId="43" r:id="rId5"/>
    <sheet name="1-1-5浮遊粒子状物質（ＳＰＭ）濃度経年変化" sheetId="44" r:id="rId6"/>
    <sheet name="1-1-6浮遊粒子状物質（ＳＰＭ）の年間測定結果" sheetId="45" r:id="rId7"/>
    <sheet name="1-1-7(1)微小粒子状物質（PM2.5）の年間測定" sheetId="46" r:id="rId8"/>
    <sheet name="1-1-7(2)微小粒子状物質及び各種成分の分析結果" sheetId="47" r:id="rId9"/>
    <sheet name="1-1-8・9光化学オキシダント（Ｏｘ）測定結果" sheetId="48" r:id="rId10"/>
    <sheet name="1-1-10･11年度別・地域別光化学スモッグ注意報等" sheetId="49" r:id="rId11"/>
    <sheet name="1-1-12･13二酸化硫黄（ＳＯ２）濃度経年変化" sheetId="50" r:id="rId12"/>
    <sheet name="1-1-14・15短期測定による二酸化窒素、一酸化窒素" sheetId="51" r:id="rId13"/>
    <sheet name="1-1-16固定発生源からの窒素酸化物排出量の推移～ " sheetId="56" r:id="rId14"/>
    <sheet name="1-21・22悪臭に係る検査件数 (2)" sheetId="57" r:id="rId15"/>
    <sheet name="1-23届出工場・事業場数～ (2)" sheetId="58" r:id="rId16"/>
    <sheet name="1-26特定粉じん（石綿）排出等作業に係る届出件数～" sheetId="53" r:id="rId17"/>
  </sheets>
  <definedNames>
    <definedName name="A1he" localSheetId="10">#REF!</definedName>
    <definedName name="A1he" localSheetId="11">#REF!</definedName>
    <definedName name="A1he" localSheetId="12">#REF!</definedName>
    <definedName name="A1he" localSheetId="13">'1-1-16固定発生源からの窒素酸化物排出量の推移～ '!$A:$A</definedName>
    <definedName name="A1he" localSheetId="2">#REF!</definedName>
    <definedName name="A1he" localSheetId="3">#REF!</definedName>
    <definedName name="A1he" localSheetId="4">#REF!</definedName>
    <definedName name="A1he" localSheetId="5">#REF!</definedName>
    <definedName name="A1he" localSheetId="6">#REF!</definedName>
    <definedName name="A1he" localSheetId="7">#REF!</definedName>
    <definedName name="A1he" localSheetId="8">#REF!</definedName>
    <definedName name="A1he" localSheetId="9">#REF!</definedName>
    <definedName name="A1he" localSheetId="14">'1-21・22悪臭に係る検査件数 (2)'!$A:$A</definedName>
    <definedName name="A1he" localSheetId="15">'1-23届出工場・事業場数～ (2)'!$A:$A</definedName>
    <definedName name="A1he" localSheetId="16">#REF!</definedName>
    <definedName name="A1he">#REF!</definedName>
    <definedName name="_xlnm.Print_Area" localSheetId="10">'1-1-10･11年度別・地域別光化学スモッグ注意報等'!$A$1:$V$32</definedName>
    <definedName name="_xlnm.Print_Area" localSheetId="11">'1-1-12･13二酸化硫黄（ＳＯ２）濃度経年変化'!$A$1:$L$37</definedName>
    <definedName name="_xlnm.Print_Area" localSheetId="12">'1-1-14・15短期測定による二酸化窒素、一酸化窒素'!$A$1:$H$20</definedName>
    <definedName name="_xlnm.Print_Area" localSheetId="13">'1-1-16固定発生源からの窒素酸化物排出量の推移～ '!$A$1:$R$50</definedName>
    <definedName name="_xlnm.Print_Area" localSheetId="1">'1-1-1測定局別環境基準及び環境保全目標達成状況'!$A$1:$K$33</definedName>
    <definedName name="_xlnm.Print_Area" localSheetId="2">'1-1-2二酸化窒素（ＮＯ２）濃度経年変化'!$A$1:$L$62</definedName>
    <definedName name="_xlnm.Print_Area" localSheetId="3">'1-1-3二酸化窒素（ＮＯ２）の年間測定結果'!$A$1:$K$33</definedName>
    <definedName name="_xlnm.Print_Area" localSheetId="4">'1-1-4一酸化窒素及び窒素酸化物の年間測定結果'!$A$1:$H$31</definedName>
    <definedName name="_xlnm.Print_Area" localSheetId="5">'1-1-5浮遊粒子状物質（ＳＰＭ）濃度経年変化'!$A$1:$L$61</definedName>
    <definedName name="_xlnm.Print_Area" localSheetId="6">'1-1-6浮遊粒子状物質（ＳＰＭ）の年間測定結果'!$A$1:$J$21</definedName>
    <definedName name="_xlnm.Print_Area" localSheetId="7">'1-1-7(1)微小粒子状物質（PM2.5）の年間測定'!$A$1:$J$20</definedName>
    <definedName name="_xlnm.Print_Area" localSheetId="8">'1-1-7(2)微小粒子状物質及び各種成分の分析結果'!$A$1:$I$52</definedName>
    <definedName name="_xlnm.Print_Area" localSheetId="9">'1-1-8・9光化学オキシダント（Ｏｘ）測定結果'!$A$1:$N$47</definedName>
    <definedName name="_xlnm.Print_Area" localSheetId="14">'1-21・22悪臭に係る検査件数 (2)'!$A$1:$H$41</definedName>
    <definedName name="_xlnm.Print_Area" localSheetId="15">'1-23届出工場・事業場数～ (2)'!$A$1:$Q$56</definedName>
    <definedName name="_xlnm.Print_Area" localSheetId="0">中表紙!$A$1:$J$65</definedName>
    <definedName name="_xlnm.Print_Titles" localSheetId="3">'1-1-3二酸化窒素（ＮＯ２）の年間測定結果'!$2:$9</definedName>
    <definedName name="_xlnm.Print_Titles" localSheetId="4">'1-1-4一酸化窒素及び窒素酸化物の年間測定結果'!$1:$4</definedName>
    <definedName name="_xlnm.Print_Titles" localSheetId="6">'1-1-6浮遊粒子状物質（ＳＰＭ）の年間測定結果'!$1:$5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58" l="1"/>
  <c r="D29" i="58"/>
  <c r="H29" i="58"/>
  <c r="L29" i="58"/>
  <c r="P39" i="58"/>
  <c r="P42" i="58"/>
  <c r="B45" i="58"/>
  <c r="D45" i="58"/>
  <c r="F45" i="58"/>
  <c r="H45" i="58"/>
  <c r="J45" i="58"/>
  <c r="L45" i="58"/>
  <c r="N45" i="58"/>
  <c r="P45" i="58"/>
  <c r="N53" i="58"/>
  <c r="N54" i="58"/>
  <c r="N56" i="58" s="1"/>
  <c r="N55" i="58"/>
  <c r="E56" i="58"/>
  <c r="H56" i="58"/>
  <c r="K56" i="58"/>
  <c r="H13" i="57"/>
  <c r="H14" i="57"/>
  <c r="H15" i="57"/>
  <c r="H16" i="57"/>
  <c r="H17" i="57"/>
  <c r="H18" i="57"/>
  <c r="H19" i="57"/>
  <c r="G20" i="57"/>
  <c r="H20" i="57"/>
  <c r="H21" i="57"/>
  <c r="H22" i="57"/>
  <c r="H23" i="57"/>
  <c r="H24" i="57"/>
  <c r="B25" i="57"/>
  <c r="H25" i="57"/>
  <c r="B26" i="57"/>
  <c r="H26" i="57"/>
  <c r="H27" i="57"/>
  <c r="H28" i="57"/>
  <c r="H29" i="57"/>
  <c r="H30" i="57"/>
  <c r="H31" i="57"/>
  <c r="H32" i="57"/>
  <c r="H33" i="57"/>
  <c r="B34" i="57"/>
  <c r="H34" i="57" s="1"/>
  <c r="D35" i="57"/>
  <c r="H35" i="57" s="1"/>
  <c r="H36" i="57"/>
  <c r="C37" i="57"/>
  <c r="E37" i="57"/>
  <c r="F37" i="57"/>
  <c r="G37" i="57"/>
  <c r="B31" i="56"/>
  <c r="F31" i="56"/>
  <c r="H37" i="57" l="1"/>
  <c r="D37" i="57"/>
  <c r="D38" i="57" s="1"/>
  <c r="B37" i="57"/>
  <c r="B38" i="57" s="1"/>
  <c r="L35" i="50" l="1"/>
</calcChain>
</file>

<file path=xl/sharedStrings.xml><?xml version="1.0" encoding="utf-8"?>
<sst xmlns="http://schemas.openxmlformats.org/spreadsheetml/2006/main" count="1620" uniqueCount="678">
  <si>
    <t>第１章　環境保全事業統計</t>
    <rPh sb="0" eb="1">
      <t>ダイ</t>
    </rPh>
    <rPh sb="2" eb="3">
      <t>ショウ</t>
    </rPh>
    <rPh sb="4" eb="6">
      <t>カンキョウ</t>
    </rPh>
    <rPh sb="6" eb="8">
      <t>ホゼン</t>
    </rPh>
    <rPh sb="8" eb="10">
      <t>ジギョウ</t>
    </rPh>
    <rPh sb="10" eb="12">
      <t>トウケイ</t>
    </rPh>
    <phoneticPr fontId="3"/>
  </si>
  <si>
    <t>第１章　環境保全事業統計</t>
    <phoneticPr fontId="3"/>
  </si>
  <si>
    <t>１　大気環境</t>
    <rPh sb="2" eb="4">
      <t>タイキ</t>
    </rPh>
    <rPh sb="4" eb="6">
      <t>カンキョウ</t>
    </rPh>
    <phoneticPr fontId="3"/>
  </si>
  <si>
    <t>○</t>
  </si>
  <si>
    <t>此花区役所</t>
  </si>
  <si>
    <t>平尾小学校</t>
  </si>
  <si>
    <t>淀中学校</t>
  </si>
  <si>
    <t>野中小学校</t>
    <rPh sb="0" eb="2">
      <t>ノナカ</t>
    </rPh>
    <rPh sb="2" eb="5">
      <t>ショウガッコウ</t>
    </rPh>
    <phoneticPr fontId="3"/>
  </si>
  <si>
    <t>大宮中学校</t>
  </si>
  <si>
    <t>聖賢小学校</t>
  </si>
  <si>
    <t>清江小学校</t>
  </si>
  <si>
    <t>摂陽中学校</t>
  </si>
  <si>
    <t>今宮中学校</t>
  </si>
  <si>
    <t>九条南小学校</t>
    <rPh sb="0" eb="2">
      <t>クジョウ</t>
    </rPh>
    <rPh sb="2" eb="3">
      <t>ミナミ</t>
    </rPh>
    <rPh sb="3" eb="6">
      <t>ショウガッコウ</t>
    </rPh>
    <phoneticPr fontId="3"/>
  </si>
  <si>
    <t>茨田北小学校</t>
    <rPh sb="0" eb="2">
      <t>イダ</t>
    </rPh>
    <rPh sb="2" eb="3">
      <t>キタ</t>
    </rPh>
    <rPh sb="3" eb="6">
      <t>ショウガッコウ</t>
    </rPh>
    <phoneticPr fontId="3"/>
  </si>
  <si>
    <t>南港中央公園</t>
    <rPh sb="2" eb="4">
      <t>チュウオウ</t>
    </rPh>
    <rPh sb="4" eb="6">
      <t>コウエン</t>
    </rPh>
    <phoneticPr fontId="3"/>
  </si>
  <si>
    <t>測　定　局　名</t>
    <phoneticPr fontId="3"/>
  </si>
  <si>
    <t>自動車排出ガス測定局</t>
    <rPh sb="0" eb="1">
      <t>ジ</t>
    </rPh>
    <rPh sb="1" eb="2">
      <t>ドウ</t>
    </rPh>
    <rPh sb="2" eb="3">
      <t>クルマ</t>
    </rPh>
    <rPh sb="3" eb="4">
      <t>オシヒラ</t>
    </rPh>
    <rPh sb="4" eb="5">
      <t>デ</t>
    </rPh>
    <rPh sb="7" eb="8">
      <t>ソク</t>
    </rPh>
    <rPh sb="8" eb="9">
      <t>サダム</t>
    </rPh>
    <rPh sb="9" eb="10">
      <t>キョク</t>
    </rPh>
    <phoneticPr fontId="3"/>
  </si>
  <si>
    <t>梅田新道</t>
  </si>
  <si>
    <t>西淀川区</t>
    <rPh sb="0" eb="4">
      <t>ニシヨドガワク</t>
    </rPh>
    <phoneticPr fontId="8"/>
  </si>
  <si>
    <t>出来島小学校</t>
  </si>
  <si>
    <t>住之江区</t>
    <rPh sb="0" eb="4">
      <t>スミノエク</t>
    </rPh>
    <phoneticPr fontId="8"/>
  </si>
  <si>
    <t>北粉浜小学校</t>
  </si>
  <si>
    <t>杭全町交差点</t>
  </si>
  <si>
    <t>旭　　区</t>
    <rPh sb="0" eb="1">
      <t>アサヒ</t>
    </rPh>
    <rPh sb="3" eb="4">
      <t>ク</t>
    </rPh>
    <phoneticPr fontId="8"/>
  </si>
  <si>
    <t>新森小路小学校</t>
  </si>
  <si>
    <t>海老江西小学校</t>
  </si>
  <si>
    <t>今里交差点</t>
  </si>
  <si>
    <t>上新庄交差点</t>
  </si>
  <si>
    <t>住之江交差点</t>
  </si>
  <si>
    <t>茨田中学校</t>
  </si>
  <si>
    <t>住 吉 区</t>
    <rPh sb="0" eb="1">
      <t>ジュウ</t>
    </rPh>
    <rPh sb="2" eb="3">
      <t>キチ</t>
    </rPh>
    <rPh sb="4" eb="5">
      <t>ク</t>
    </rPh>
    <phoneticPr fontId="8"/>
  </si>
  <si>
    <t>我孫子中学校</t>
  </si>
  <si>
    <t>×</t>
  </si>
  <si>
    <t>（単位：ppm）</t>
    <phoneticPr fontId="10"/>
  </si>
  <si>
    <t>一　般　環　境　大　気　測　定　局</t>
    <rPh sb="0" eb="1">
      <t>１</t>
    </rPh>
    <rPh sb="2" eb="3">
      <t>バン</t>
    </rPh>
    <rPh sb="4" eb="5">
      <t>ワ</t>
    </rPh>
    <rPh sb="6" eb="7">
      <t>サカイ</t>
    </rPh>
    <rPh sb="8" eb="9">
      <t>ダイ</t>
    </rPh>
    <rPh sb="10" eb="11">
      <t>キ</t>
    </rPh>
    <rPh sb="12" eb="13">
      <t>ソク</t>
    </rPh>
    <rPh sb="14" eb="15">
      <t>サダム</t>
    </rPh>
    <rPh sb="16" eb="17">
      <t>キョク</t>
    </rPh>
    <phoneticPr fontId="10"/>
  </si>
  <si>
    <t>北区</t>
  </si>
  <si>
    <t>菅北小学校</t>
    <rPh sb="0" eb="1">
      <t>スガ</t>
    </rPh>
    <rPh sb="1" eb="2">
      <t>キタ</t>
    </rPh>
    <rPh sb="2" eb="5">
      <t>ショウガッコウ</t>
    </rPh>
    <phoneticPr fontId="10"/>
  </si>
  <si>
    <t>此花区</t>
  </si>
  <si>
    <t>大正区</t>
  </si>
  <si>
    <t>西淀川区</t>
  </si>
  <si>
    <t>淀川区</t>
  </si>
  <si>
    <t>野中小学校</t>
    <rPh sb="0" eb="2">
      <t>ノナカ</t>
    </rPh>
    <rPh sb="2" eb="5">
      <t>ショウガッコウ</t>
    </rPh>
    <phoneticPr fontId="10"/>
  </si>
  <si>
    <t>生野区</t>
  </si>
  <si>
    <t>旭区</t>
  </si>
  <si>
    <t>城東区</t>
  </si>
  <si>
    <t>住之江区</t>
  </si>
  <si>
    <t>平野区</t>
  </si>
  <si>
    <t>西成区</t>
  </si>
  <si>
    <t>西区</t>
  </si>
  <si>
    <t>九条南小学校</t>
    <rPh sb="0" eb="2">
      <t>クジョウ</t>
    </rPh>
    <rPh sb="2" eb="3">
      <t>ミナミ</t>
    </rPh>
    <rPh sb="3" eb="6">
      <t>ショウガッコウ</t>
    </rPh>
    <phoneticPr fontId="10"/>
  </si>
  <si>
    <t>南港中央公園</t>
    <rPh sb="2" eb="4">
      <t>チュウオウ</t>
    </rPh>
    <rPh sb="4" eb="6">
      <t>コウエン</t>
    </rPh>
    <phoneticPr fontId="10"/>
  </si>
  <si>
    <t>市内平均</t>
    <phoneticPr fontId="10"/>
  </si>
  <si>
    <t>自 動 車 排 出 ガ ス 測 定 局</t>
    <rPh sb="0" eb="1">
      <t>ジ</t>
    </rPh>
    <rPh sb="2" eb="3">
      <t>ドウ</t>
    </rPh>
    <rPh sb="4" eb="5">
      <t>クルマ</t>
    </rPh>
    <rPh sb="6" eb="7">
      <t>オシヒラ</t>
    </rPh>
    <rPh sb="8" eb="9">
      <t>デ</t>
    </rPh>
    <rPh sb="14" eb="15">
      <t>ソク</t>
    </rPh>
    <rPh sb="16" eb="17">
      <t>サダム</t>
    </rPh>
    <rPh sb="18" eb="19">
      <t>キョク</t>
    </rPh>
    <phoneticPr fontId="10"/>
  </si>
  <si>
    <t>東住吉区</t>
  </si>
  <si>
    <t>福島区</t>
  </si>
  <si>
    <t>東成区</t>
  </si>
  <si>
    <t>東淀川区</t>
  </si>
  <si>
    <t>鶴見区</t>
  </si>
  <si>
    <t>住吉区</t>
  </si>
  <si>
    <t>測定局名</t>
  </si>
  <si>
    <t>年平均値</t>
  </si>
  <si>
    <t>日平均値が
0.06ppmを
超えた日数
とその割合</t>
    <phoneticPr fontId="3"/>
  </si>
  <si>
    <t>日平均値
の年間
98％値</t>
  </si>
  <si>
    <t>(ppm)</t>
  </si>
  <si>
    <t>(日)</t>
  </si>
  <si>
    <t>(%)</t>
  </si>
  <si>
    <t>北　　区</t>
    <rPh sb="0" eb="1">
      <t>キタ</t>
    </rPh>
    <rPh sb="3" eb="4">
      <t>ク</t>
    </rPh>
    <phoneticPr fontId="3"/>
  </si>
  <si>
    <t>0</t>
  </si>
  <si>
    <t>0.0</t>
  </si>
  <si>
    <t>此 花 区</t>
    <rPh sb="0" eb="1">
      <t>シ</t>
    </rPh>
    <rPh sb="2" eb="3">
      <t>ハナ</t>
    </rPh>
    <rPh sb="4" eb="5">
      <t>ク</t>
    </rPh>
    <phoneticPr fontId="3"/>
  </si>
  <si>
    <t>大 正 区</t>
    <rPh sb="0" eb="1">
      <t>ダイ</t>
    </rPh>
    <rPh sb="2" eb="3">
      <t>セイ</t>
    </rPh>
    <rPh sb="4" eb="5">
      <t>ク</t>
    </rPh>
    <phoneticPr fontId="3"/>
  </si>
  <si>
    <t>西淀川区</t>
    <rPh sb="0" eb="4">
      <t>ニシヨドガワク</t>
    </rPh>
    <phoneticPr fontId="3"/>
  </si>
  <si>
    <t>淀 川 区</t>
    <rPh sb="0" eb="1">
      <t>ヨド</t>
    </rPh>
    <rPh sb="2" eb="3">
      <t>カワ</t>
    </rPh>
    <rPh sb="4" eb="5">
      <t>ク</t>
    </rPh>
    <phoneticPr fontId="3"/>
  </si>
  <si>
    <t>野中小学校</t>
    <rPh sb="0" eb="2">
      <t>ノナカ</t>
    </rPh>
    <rPh sb="2" eb="5">
      <t>ショウガッコウ</t>
    </rPh>
    <phoneticPr fontId="8"/>
  </si>
  <si>
    <t>生 野 区</t>
    <rPh sb="0" eb="1">
      <t>ショウ</t>
    </rPh>
    <rPh sb="2" eb="3">
      <t>ノ</t>
    </rPh>
    <rPh sb="4" eb="5">
      <t>ク</t>
    </rPh>
    <phoneticPr fontId="3"/>
  </si>
  <si>
    <t>旭　　区</t>
    <rPh sb="0" eb="1">
      <t>アサヒ</t>
    </rPh>
    <rPh sb="3" eb="4">
      <t>ク</t>
    </rPh>
    <phoneticPr fontId="3"/>
  </si>
  <si>
    <t>城 東 区</t>
    <rPh sb="0" eb="1">
      <t>シロ</t>
    </rPh>
    <rPh sb="2" eb="3">
      <t>ヒガシ</t>
    </rPh>
    <rPh sb="4" eb="5">
      <t>ク</t>
    </rPh>
    <phoneticPr fontId="3"/>
  </si>
  <si>
    <t>住之江区</t>
    <rPh sb="0" eb="4">
      <t>スミノエク</t>
    </rPh>
    <phoneticPr fontId="3"/>
  </si>
  <si>
    <t>平 野 区</t>
    <rPh sb="0" eb="1">
      <t>ヒラ</t>
    </rPh>
    <rPh sb="2" eb="3">
      <t>ノ</t>
    </rPh>
    <rPh sb="4" eb="5">
      <t>ク</t>
    </rPh>
    <phoneticPr fontId="3"/>
  </si>
  <si>
    <t>西 成 区</t>
    <rPh sb="0" eb="1">
      <t>ニシ</t>
    </rPh>
    <rPh sb="2" eb="3">
      <t>シゲル</t>
    </rPh>
    <rPh sb="4" eb="5">
      <t>ク</t>
    </rPh>
    <phoneticPr fontId="3"/>
  </si>
  <si>
    <t>西　　区</t>
    <rPh sb="0" eb="1">
      <t>ニシ</t>
    </rPh>
    <rPh sb="3" eb="4">
      <t>ク</t>
    </rPh>
    <phoneticPr fontId="3"/>
  </si>
  <si>
    <t>九条南小学校</t>
    <rPh sb="0" eb="2">
      <t>クジョウ</t>
    </rPh>
    <rPh sb="2" eb="3">
      <t>ミナミ</t>
    </rPh>
    <phoneticPr fontId="8"/>
  </si>
  <si>
    <t>住之江区</t>
    <rPh sb="0" eb="3">
      <t>スミノエ</t>
    </rPh>
    <rPh sb="3" eb="4">
      <t>ク</t>
    </rPh>
    <phoneticPr fontId="3"/>
  </si>
  <si>
    <t>南港中央公園</t>
    <rPh sb="2" eb="4">
      <t>チュウオウ</t>
    </rPh>
    <rPh sb="4" eb="6">
      <t>コウエン</t>
    </rPh>
    <phoneticPr fontId="8"/>
  </si>
  <si>
    <t>自 動 車 排 出 ガ ス 測 定 局</t>
    <rPh sb="0" eb="1">
      <t>ジ</t>
    </rPh>
    <rPh sb="2" eb="3">
      <t>ドウ</t>
    </rPh>
    <rPh sb="4" eb="5">
      <t>クルマ</t>
    </rPh>
    <rPh sb="6" eb="7">
      <t>オシヒラ</t>
    </rPh>
    <rPh sb="8" eb="9">
      <t>デ</t>
    </rPh>
    <rPh sb="14" eb="15">
      <t>ソク</t>
    </rPh>
    <rPh sb="16" eb="17">
      <t>サダム</t>
    </rPh>
    <rPh sb="18" eb="19">
      <t>キョク</t>
    </rPh>
    <phoneticPr fontId="3"/>
  </si>
  <si>
    <t>１－４　一酸化窒素及び窒素酸化物の年間測定結果</t>
    <rPh sb="4" eb="5">
      <t>イチ</t>
    </rPh>
    <rPh sb="9" eb="10">
      <t>オヨ</t>
    </rPh>
    <rPh sb="11" eb="13">
      <t>チッソ</t>
    </rPh>
    <rPh sb="13" eb="16">
      <t>サンカブツ</t>
    </rPh>
    <phoneticPr fontId="3"/>
  </si>
  <si>
    <t>一酸化窒素(ＮＯ)</t>
    <phoneticPr fontId="3"/>
  </si>
  <si>
    <t>日平均値の
年間98％値</t>
    <phoneticPr fontId="3"/>
  </si>
  <si>
    <t>市内平均</t>
    <rPh sb="0" eb="2">
      <t>シナイ</t>
    </rPh>
    <rPh sb="2" eb="4">
      <t>ヘイキン</t>
    </rPh>
    <phoneticPr fontId="3"/>
  </si>
  <si>
    <t>―</t>
  </si>
  <si>
    <t>（注）「日平均値の年間98%値」とは、１年間の日平均値のうち低い方から98%の値を示す。</t>
    <rPh sb="1" eb="2">
      <t>チュウ</t>
    </rPh>
    <rPh sb="4" eb="5">
      <t>ヒ</t>
    </rPh>
    <rPh sb="5" eb="8">
      <t>ヘイキンチ</t>
    </rPh>
    <rPh sb="9" eb="11">
      <t>ネンカン</t>
    </rPh>
    <rPh sb="14" eb="15">
      <t>アタイ</t>
    </rPh>
    <rPh sb="20" eb="22">
      <t>ネンカン</t>
    </rPh>
    <rPh sb="23" eb="24">
      <t>ヒ</t>
    </rPh>
    <rPh sb="24" eb="27">
      <t>ヘイキンチ</t>
    </rPh>
    <rPh sb="30" eb="31">
      <t>ヒク</t>
    </rPh>
    <rPh sb="32" eb="33">
      <t>ホウ</t>
    </rPh>
    <rPh sb="39" eb="40">
      <t>アタイ</t>
    </rPh>
    <rPh sb="41" eb="42">
      <t>シメ</t>
    </rPh>
    <phoneticPr fontId="3"/>
  </si>
  <si>
    <t xml:space="preserve"> 測定局名</t>
    <rPh sb="1" eb="4">
      <t>ソクテイキョク</t>
    </rPh>
    <rPh sb="4" eb="5">
      <t>ナ</t>
    </rPh>
    <phoneticPr fontId="10"/>
  </si>
  <si>
    <t>北区</t>
    <phoneticPr fontId="10"/>
  </si>
  <si>
    <t>菅北小学校</t>
    <rPh sb="0" eb="2">
      <t>スガキタ</t>
    </rPh>
    <rPh sb="2" eb="5">
      <t>ショウガッコウ</t>
    </rPh>
    <phoneticPr fontId="2"/>
  </si>
  <si>
    <t>野中小学校</t>
    <rPh sb="0" eb="2">
      <t>ノナカ</t>
    </rPh>
    <rPh sb="2" eb="5">
      <t>ショウガッコウ</t>
    </rPh>
    <phoneticPr fontId="2"/>
  </si>
  <si>
    <t>九条南小学校</t>
    <rPh sb="0" eb="2">
      <t>クジョウ</t>
    </rPh>
    <rPh sb="2" eb="3">
      <t>ミナミ</t>
    </rPh>
    <phoneticPr fontId="2"/>
  </si>
  <si>
    <t>茨田北小学校</t>
    <rPh sb="0" eb="2">
      <t>イダ</t>
    </rPh>
    <rPh sb="2" eb="3">
      <t>キタ</t>
    </rPh>
    <rPh sb="3" eb="6">
      <t>ショウガッコウ</t>
    </rPh>
    <phoneticPr fontId="2"/>
  </si>
  <si>
    <t>南港中央公園</t>
    <rPh sb="2" eb="4">
      <t>チュウオウ</t>
    </rPh>
    <rPh sb="4" eb="6">
      <t>コウエン</t>
    </rPh>
    <phoneticPr fontId="2"/>
  </si>
  <si>
    <t>市内平均</t>
  </si>
  <si>
    <t>自動車排出ガス測定局</t>
    <rPh sb="0" eb="1">
      <t>ジ</t>
    </rPh>
    <rPh sb="1" eb="2">
      <t>ドウ</t>
    </rPh>
    <rPh sb="2" eb="3">
      <t>クルマ</t>
    </rPh>
    <rPh sb="3" eb="4">
      <t>ハイ</t>
    </rPh>
    <rPh sb="4" eb="5">
      <t>デ</t>
    </rPh>
    <rPh sb="7" eb="8">
      <t>ハカリ</t>
    </rPh>
    <rPh sb="8" eb="9">
      <t>サダム</t>
    </rPh>
    <rPh sb="9" eb="10">
      <t>キョク</t>
    </rPh>
    <phoneticPr fontId="10"/>
  </si>
  <si>
    <t>鶴見区</t>
    <rPh sb="0" eb="2">
      <t>ツルミ</t>
    </rPh>
    <rPh sb="2" eb="3">
      <t>ク</t>
    </rPh>
    <phoneticPr fontId="10"/>
  </si>
  <si>
    <t>茨田中学校</t>
    <rPh sb="0" eb="1">
      <t>イバラ</t>
    </rPh>
    <rPh sb="1" eb="2">
      <t>タ</t>
    </rPh>
    <rPh sb="2" eb="5">
      <t>チュウガッコウ</t>
    </rPh>
    <phoneticPr fontId="10"/>
  </si>
  <si>
    <t>１－６　浮遊粒子状物質（ＳＰＭ）の年間測定結果</t>
    <rPh sb="4" eb="6">
      <t>フユウ</t>
    </rPh>
    <rPh sb="6" eb="9">
      <t>リュウシジョウ</t>
    </rPh>
    <rPh sb="9" eb="11">
      <t>ブッシツ</t>
    </rPh>
    <phoneticPr fontId="3"/>
  </si>
  <si>
    <t>年平均値</t>
    <phoneticPr fontId="3"/>
  </si>
  <si>
    <t xml:space="preserve">環境基準の評価
</t>
    <rPh sb="0" eb="2">
      <t>カンキョウ</t>
    </rPh>
    <rPh sb="2" eb="4">
      <t>キジュン</t>
    </rPh>
    <rPh sb="5" eb="7">
      <t>ヒョウカ</t>
    </rPh>
    <phoneticPr fontId="3"/>
  </si>
  <si>
    <t>評価</t>
    <rPh sb="0" eb="2">
      <t>ヒョウカ</t>
    </rPh>
    <phoneticPr fontId="3"/>
  </si>
  <si>
    <t>此 花 区</t>
    <rPh sb="0" eb="1">
      <t>シ</t>
    </rPh>
    <rPh sb="2" eb="3">
      <t>ハナ</t>
    </rPh>
    <rPh sb="4" eb="5">
      <t>ク</t>
    </rPh>
    <phoneticPr fontId="8"/>
  </si>
  <si>
    <t>大 正 区</t>
    <rPh sb="0" eb="1">
      <t>ダイ</t>
    </rPh>
    <rPh sb="2" eb="3">
      <t>セイ</t>
    </rPh>
    <rPh sb="4" eb="5">
      <t>ク</t>
    </rPh>
    <phoneticPr fontId="8"/>
  </si>
  <si>
    <t>淀 川 区</t>
    <rPh sb="0" eb="1">
      <t>ヨド</t>
    </rPh>
    <rPh sb="2" eb="3">
      <t>カワ</t>
    </rPh>
    <rPh sb="4" eb="5">
      <t>ク</t>
    </rPh>
    <phoneticPr fontId="8"/>
  </si>
  <si>
    <t>生 野 区</t>
    <rPh sb="0" eb="1">
      <t>ショウ</t>
    </rPh>
    <rPh sb="2" eb="3">
      <t>ノ</t>
    </rPh>
    <rPh sb="4" eb="5">
      <t>ク</t>
    </rPh>
    <phoneticPr fontId="8"/>
  </si>
  <si>
    <t>城 東 区</t>
    <rPh sb="0" eb="1">
      <t>シロ</t>
    </rPh>
    <rPh sb="2" eb="3">
      <t>ヒガシ</t>
    </rPh>
    <rPh sb="4" eb="5">
      <t>ク</t>
    </rPh>
    <phoneticPr fontId="8"/>
  </si>
  <si>
    <t>西　　区</t>
    <rPh sb="0" eb="1">
      <t>ニシ</t>
    </rPh>
    <rPh sb="3" eb="4">
      <t>ク</t>
    </rPh>
    <phoneticPr fontId="8"/>
  </si>
  <si>
    <t>茨田北小学校</t>
  </si>
  <si>
    <t>住之江区</t>
    <rPh sb="0" eb="3">
      <t>スミノエ</t>
    </rPh>
    <rPh sb="3" eb="4">
      <t>ク</t>
    </rPh>
    <phoneticPr fontId="8"/>
  </si>
  <si>
    <t>自動車排出ガス測定局</t>
    <rPh sb="0" eb="3">
      <t>ジドウシャ</t>
    </rPh>
    <rPh sb="3" eb="5">
      <t>ハイシュツ</t>
    </rPh>
    <rPh sb="7" eb="10">
      <t>ソクテイキョク</t>
    </rPh>
    <phoneticPr fontId="3"/>
  </si>
  <si>
    <t>１-７　微小粒子状物質（PM2.5）の測定結果</t>
    <rPh sb="4" eb="6">
      <t>ビショウ</t>
    </rPh>
    <rPh sb="6" eb="9">
      <t>リュウシジョウ</t>
    </rPh>
    <rPh sb="9" eb="11">
      <t>ブッシツ</t>
    </rPh>
    <rPh sb="19" eb="21">
      <t>ソクテイ</t>
    </rPh>
    <rPh sb="21" eb="23">
      <t>ケッカ</t>
    </rPh>
    <phoneticPr fontId="3"/>
  </si>
  <si>
    <t>（１）微小粒子状物質（PM2.5）の年間測定結果</t>
    <rPh sb="3" eb="5">
      <t>ビショウ</t>
    </rPh>
    <rPh sb="5" eb="8">
      <t>リュウシジョウ</t>
    </rPh>
    <rPh sb="8" eb="10">
      <t>ブッシツ</t>
    </rPh>
    <rPh sb="18" eb="20">
      <t>ネンカン</t>
    </rPh>
    <rPh sb="20" eb="22">
      <t>ソクテイ</t>
    </rPh>
    <rPh sb="22" eb="24">
      <t>ケッカ</t>
    </rPh>
    <phoneticPr fontId="3"/>
  </si>
  <si>
    <t>局
区分</t>
    <rPh sb="0" eb="1">
      <t>キョク</t>
    </rPh>
    <rPh sb="2" eb="4">
      <t>クブン</t>
    </rPh>
    <phoneticPr fontId="3"/>
  </si>
  <si>
    <t>測定局名</t>
    <rPh sb="0" eb="3">
      <t>ソクテイキョク</t>
    </rPh>
    <rPh sb="3" eb="4">
      <t>メイ</t>
    </rPh>
    <phoneticPr fontId="3"/>
  </si>
  <si>
    <t>(日)</t>
    <rPh sb="1" eb="2">
      <t>ニチ</t>
    </rPh>
    <phoneticPr fontId="3"/>
  </si>
  <si>
    <t>(％)</t>
    <phoneticPr fontId="3"/>
  </si>
  <si>
    <t>此 花 区</t>
    <rPh sb="0" eb="1">
      <t>シ</t>
    </rPh>
    <rPh sb="2" eb="3">
      <t>バナ</t>
    </rPh>
    <rPh sb="4" eb="5">
      <t>ク</t>
    </rPh>
    <phoneticPr fontId="3"/>
  </si>
  <si>
    <t>此花区役所</t>
    <rPh sb="0" eb="5">
      <t>コノハナクヤクショ</t>
    </rPh>
    <phoneticPr fontId="3"/>
  </si>
  <si>
    <t>平尾小学校</t>
    <rPh sb="0" eb="2">
      <t>ヒラオ</t>
    </rPh>
    <rPh sb="2" eb="5">
      <t>ショウガッコウ</t>
    </rPh>
    <phoneticPr fontId="3"/>
  </si>
  <si>
    <t>淀川区</t>
    <rPh sb="0" eb="2">
      <t>ヨドガワ</t>
    </rPh>
    <rPh sb="2" eb="3">
      <t>ク</t>
    </rPh>
    <phoneticPr fontId="3"/>
  </si>
  <si>
    <t>野中小学校</t>
    <rPh sb="0" eb="1">
      <t>ノ</t>
    </rPh>
    <rPh sb="1" eb="2">
      <t>ナカ</t>
    </rPh>
    <rPh sb="2" eb="5">
      <t>ショウガッコウ</t>
    </rPh>
    <phoneticPr fontId="3"/>
  </si>
  <si>
    <t>聖賢小学校</t>
    <rPh sb="0" eb="1">
      <t>セイ</t>
    </rPh>
    <rPh sb="1" eb="2">
      <t>ケン</t>
    </rPh>
    <rPh sb="2" eb="5">
      <t>ショウガッコウ</t>
    </rPh>
    <phoneticPr fontId="3"/>
  </si>
  <si>
    <t>西  区</t>
    <rPh sb="0" eb="1">
      <t>ニシ</t>
    </rPh>
    <rPh sb="3" eb="4">
      <t>ク</t>
    </rPh>
    <phoneticPr fontId="3"/>
  </si>
  <si>
    <t>南港中央公園</t>
    <rPh sb="0" eb="2">
      <t>ナンコウ</t>
    </rPh>
    <rPh sb="2" eb="4">
      <t>チュウオウ</t>
    </rPh>
    <rPh sb="4" eb="6">
      <t>コウエン</t>
    </rPh>
    <phoneticPr fontId="3"/>
  </si>
  <si>
    <t>自動車排出
ガス測定局</t>
    <rPh sb="0" eb="3">
      <t>ジドウシャ</t>
    </rPh>
    <rPh sb="3" eb="5">
      <t>ハイシュツ</t>
    </rPh>
    <rPh sb="8" eb="11">
      <t>ソクテイキョク</t>
    </rPh>
    <phoneticPr fontId="3"/>
  </si>
  <si>
    <t>出来島小学校</t>
    <rPh sb="0" eb="3">
      <t>デキジマ</t>
    </rPh>
    <rPh sb="3" eb="6">
      <t>ショウガッコウ</t>
    </rPh>
    <phoneticPr fontId="3"/>
  </si>
  <si>
    <t>住之江区</t>
    <rPh sb="0" eb="4">
      <t>スミノエク</t>
    </rPh>
    <phoneticPr fontId="6"/>
  </si>
  <si>
    <t>北粉浜小学校</t>
    <rPh sb="0" eb="1">
      <t>キタ</t>
    </rPh>
    <rPh sb="1" eb="3">
      <t>コハマ</t>
    </rPh>
    <rPh sb="3" eb="6">
      <t>ショウガッコウ</t>
    </rPh>
    <phoneticPr fontId="6"/>
  </si>
  <si>
    <t>旭  区</t>
    <rPh sb="0" eb="1">
      <t>アサヒ</t>
    </rPh>
    <rPh sb="3" eb="4">
      <t>ク</t>
    </rPh>
    <phoneticPr fontId="3"/>
  </si>
  <si>
    <t>新森小路小学校</t>
    <rPh sb="0" eb="1">
      <t>シン</t>
    </rPh>
    <rPh sb="1" eb="4">
      <t>モリショウジ</t>
    </rPh>
    <rPh sb="4" eb="7">
      <t>ショウガッコウ</t>
    </rPh>
    <phoneticPr fontId="3"/>
  </si>
  <si>
    <t>住 吉 区</t>
    <rPh sb="0" eb="1">
      <t>ジュウ</t>
    </rPh>
    <rPh sb="2" eb="3">
      <t>キチ</t>
    </rPh>
    <rPh sb="4" eb="5">
      <t>ク</t>
    </rPh>
    <phoneticPr fontId="3"/>
  </si>
  <si>
    <t>我孫子中学校</t>
    <rPh sb="0" eb="3">
      <t>アビコ</t>
    </rPh>
    <rPh sb="3" eb="6">
      <t>チュウガッコウ</t>
    </rPh>
    <phoneticPr fontId="3"/>
  </si>
  <si>
    <t>（２）微小粒子状物質（PM2.5）質量濃度及び各種成分濃度の分析結果</t>
    <rPh sb="3" eb="5">
      <t>ビショウ</t>
    </rPh>
    <rPh sb="5" eb="8">
      <t>リュウシジョウ</t>
    </rPh>
    <rPh sb="8" eb="10">
      <t>ブッシツ</t>
    </rPh>
    <rPh sb="17" eb="19">
      <t>シツリョウ</t>
    </rPh>
    <rPh sb="19" eb="21">
      <t>ノウド</t>
    </rPh>
    <rPh sb="21" eb="22">
      <t>オヨ</t>
    </rPh>
    <rPh sb="23" eb="25">
      <t>カクシュ</t>
    </rPh>
    <rPh sb="25" eb="27">
      <t>セイブン</t>
    </rPh>
    <rPh sb="27" eb="29">
      <t>ノウド</t>
    </rPh>
    <rPh sb="30" eb="32">
      <t>ブンセキ</t>
    </rPh>
    <rPh sb="32" eb="34">
      <t>ケッカ</t>
    </rPh>
    <phoneticPr fontId="3"/>
  </si>
  <si>
    <t>測定地点</t>
    <rPh sb="0" eb="2">
      <t>ソクテイ</t>
    </rPh>
    <rPh sb="2" eb="4">
      <t>チテン</t>
    </rPh>
    <phoneticPr fontId="3"/>
  </si>
  <si>
    <t>聖賢小学校</t>
    <rPh sb="0" eb="2">
      <t>セイケン</t>
    </rPh>
    <rPh sb="2" eb="5">
      <t>ショウガッコウ</t>
    </rPh>
    <phoneticPr fontId="3"/>
  </si>
  <si>
    <t>測定項目</t>
    <rPh sb="0" eb="2">
      <t>ソクテイ</t>
    </rPh>
    <rPh sb="2" eb="4">
      <t>コウモク</t>
    </rPh>
    <phoneticPr fontId="3"/>
  </si>
  <si>
    <t>最小</t>
    <rPh sb="0" eb="2">
      <t>サイショウ</t>
    </rPh>
    <phoneticPr fontId="3"/>
  </si>
  <si>
    <t>最大</t>
    <rPh sb="0" eb="2">
      <t>サイダイ</t>
    </rPh>
    <phoneticPr fontId="3"/>
  </si>
  <si>
    <t>平均</t>
    <rPh sb="0" eb="2">
      <t>ヘイキン</t>
    </rPh>
    <phoneticPr fontId="3"/>
  </si>
  <si>
    <t>質量濃度（総量）（μg/m³）</t>
    <rPh sb="0" eb="2">
      <t>シツリョウ</t>
    </rPh>
    <rPh sb="2" eb="4">
      <t>ノウド</t>
    </rPh>
    <rPh sb="5" eb="7">
      <t>ソウリョウ</t>
    </rPh>
    <phoneticPr fontId="3"/>
  </si>
  <si>
    <t>イオン成分
（μg/m³）</t>
    <rPh sb="3" eb="5">
      <t>セイブン</t>
    </rPh>
    <phoneticPr fontId="3"/>
  </si>
  <si>
    <t>塩化物イオン（Cl⁻）</t>
    <rPh sb="0" eb="3">
      <t>エンカブツ</t>
    </rPh>
    <phoneticPr fontId="2"/>
  </si>
  <si>
    <t>硝酸イオン（NO₃⁻）</t>
    <rPh sb="0" eb="2">
      <t>ショウサン</t>
    </rPh>
    <phoneticPr fontId="2"/>
  </si>
  <si>
    <t>硫酸イオン（SO₄²⁻）</t>
    <rPh sb="0" eb="2">
      <t>リュウサン</t>
    </rPh>
    <phoneticPr fontId="2"/>
  </si>
  <si>
    <t>ナトリウムイオン（Na⁺）</t>
  </si>
  <si>
    <t>アンモニウムイオン（NH₄⁺）</t>
  </si>
  <si>
    <t>カリウムイオン（K⁺）</t>
  </si>
  <si>
    <t>カルシウムイオン（Ca²⁺）</t>
  </si>
  <si>
    <t>無機元素
成分
(ng/m³)</t>
    <rPh sb="0" eb="2">
      <t>ムキ</t>
    </rPh>
    <rPh sb="2" eb="4">
      <t>ゲンソ</t>
    </rPh>
    <rPh sb="5" eb="7">
      <t>セイブン</t>
    </rPh>
    <phoneticPr fontId="3"/>
  </si>
  <si>
    <t>ナトリウム（Na）</t>
  </si>
  <si>
    <t>アルミニウム（Al）</t>
  </si>
  <si>
    <t>ケイ素（Si）</t>
    <rPh sb="2" eb="3">
      <t>ソ</t>
    </rPh>
    <phoneticPr fontId="2"/>
  </si>
  <si>
    <t>*</t>
    <phoneticPr fontId="3"/>
  </si>
  <si>
    <t>カリウム（K）</t>
  </si>
  <si>
    <t>カルシウム（Ca）</t>
  </si>
  <si>
    <t>スカンジウム（Sc）</t>
  </si>
  <si>
    <t>チタン（Ti）</t>
  </si>
  <si>
    <t>バナジウム（V）</t>
  </si>
  <si>
    <t>クロム（Cr）</t>
  </si>
  <si>
    <t>マンガン（Mn）</t>
  </si>
  <si>
    <t>鉄（Fe）</t>
    <rPh sb="0" eb="1">
      <t>テツ</t>
    </rPh>
    <phoneticPr fontId="2"/>
  </si>
  <si>
    <t>コバルト（Co）</t>
  </si>
  <si>
    <t>ニッケル（Ni）</t>
  </si>
  <si>
    <t>銅（Cu）</t>
    <rPh sb="0" eb="1">
      <t>ドウ</t>
    </rPh>
    <phoneticPr fontId="2"/>
  </si>
  <si>
    <t>亜鉛（Zｎ）</t>
    <rPh sb="0" eb="2">
      <t>アエン</t>
    </rPh>
    <phoneticPr fontId="2"/>
  </si>
  <si>
    <t>ヒ素（As）</t>
    <rPh sb="1" eb="2">
      <t>ソ</t>
    </rPh>
    <phoneticPr fontId="2"/>
  </si>
  <si>
    <t>セレン（Se）</t>
  </si>
  <si>
    <t>ルビジウム（Rb）</t>
  </si>
  <si>
    <t>モリブデン（Mo）</t>
  </si>
  <si>
    <t>アンチモン（Sb）</t>
  </si>
  <si>
    <t>セシウム（Cs）</t>
  </si>
  <si>
    <t>バリウム（Ba）</t>
  </si>
  <si>
    <t>ランタン（La）</t>
  </si>
  <si>
    <t>セリウム（Ce）</t>
  </si>
  <si>
    <t>サマリウム（Sm）</t>
  </si>
  <si>
    <t>ハフニウム（Hf）</t>
  </si>
  <si>
    <t>タングステン（W）</t>
  </si>
  <si>
    <t>タンタル（Ta）</t>
  </si>
  <si>
    <t>トリウム（Th）</t>
  </si>
  <si>
    <t>鉛（Pb）</t>
    <rPh sb="0" eb="1">
      <t>ナマリ</t>
    </rPh>
    <phoneticPr fontId="2"/>
  </si>
  <si>
    <t>有機炭素（OC）</t>
    <rPh sb="0" eb="2">
      <t>ユウキ</t>
    </rPh>
    <rPh sb="2" eb="4">
      <t>タンソ</t>
    </rPh>
    <phoneticPr fontId="2"/>
  </si>
  <si>
    <t>元素状炭素（EC）</t>
    <rPh sb="0" eb="2">
      <t>ゲンソ</t>
    </rPh>
    <rPh sb="2" eb="3">
      <t>ジョウ</t>
    </rPh>
    <rPh sb="3" eb="5">
      <t>タンソ</t>
    </rPh>
    <phoneticPr fontId="2"/>
  </si>
  <si>
    <t>環境基準
の評価</t>
    <rPh sb="0" eb="2">
      <t>カンキョウ</t>
    </rPh>
    <rPh sb="2" eb="4">
      <t>キジュン</t>
    </rPh>
    <rPh sb="6" eb="8">
      <t>ヒョウカ</t>
    </rPh>
    <phoneticPr fontId="3"/>
  </si>
  <si>
    <t xml:space="preserve">（日） </t>
    <rPh sb="1" eb="2">
      <t>ヒ</t>
    </rPh>
    <phoneticPr fontId="3"/>
  </si>
  <si>
    <t>（時間）</t>
    <rPh sb="1" eb="3">
      <t>ジカン</t>
    </rPh>
    <phoneticPr fontId="7"/>
  </si>
  <si>
    <t>鶴 見 区</t>
    <rPh sb="0" eb="1">
      <t>ツル</t>
    </rPh>
    <rPh sb="2" eb="3">
      <t>ミ</t>
    </rPh>
    <rPh sb="4" eb="5">
      <t>ク</t>
    </rPh>
    <phoneticPr fontId="3"/>
  </si>
  <si>
    <t>１-９　非メタン炭化水素の年間測定結果</t>
    <rPh sb="13" eb="15">
      <t>ネンカン</t>
    </rPh>
    <phoneticPr fontId="3"/>
  </si>
  <si>
    <t>6～9時
３時間平均値</t>
  </si>
  <si>
    <t>最高値</t>
  </si>
  <si>
    <t>最低値</t>
  </si>
  <si>
    <t>(ppmC)</t>
  </si>
  <si>
    <t>一般環境
大気測定局　　　　　　　　　　　　　　　　　　　　　　　　　　　　　　　　　　　　　　　　　　　　　　　　　　　　　　　　　　　　　　　　　　　　　　　　　　　　　　　　　　　　　　　　　　　　　　　　　　　　　　　　　　　　　　　　　</t>
    <rPh sb="0" eb="2">
      <t>イッパン</t>
    </rPh>
    <rPh sb="2" eb="4">
      <t>カンキョウ</t>
    </rPh>
    <phoneticPr fontId="3"/>
  </si>
  <si>
    <t>此花区</t>
    <rPh sb="0" eb="1">
      <t>シ</t>
    </rPh>
    <rPh sb="1" eb="2">
      <t>ハナ</t>
    </rPh>
    <rPh sb="2" eb="3">
      <t>ク</t>
    </rPh>
    <phoneticPr fontId="3"/>
  </si>
  <si>
    <t>淀川区</t>
    <rPh sb="0" eb="1">
      <t>ヨド</t>
    </rPh>
    <rPh sb="1" eb="2">
      <t>カワ</t>
    </rPh>
    <rPh sb="2" eb="3">
      <t>ク</t>
    </rPh>
    <phoneticPr fontId="3"/>
  </si>
  <si>
    <t>平野区</t>
    <rPh sb="0" eb="1">
      <t>ヒラ</t>
    </rPh>
    <rPh sb="1" eb="2">
      <t>ノ</t>
    </rPh>
    <rPh sb="2" eb="3">
      <t>ク</t>
    </rPh>
    <phoneticPr fontId="3"/>
  </si>
  <si>
    <t>西淀川区</t>
    <rPh sb="0" eb="1">
      <t>ニシ</t>
    </rPh>
    <rPh sb="1" eb="2">
      <t>ヨド</t>
    </rPh>
    <rPh sb="2" eb="3">
      <t>カワ</t>
    </rPh>
    <rPh sb="3" eb="4">
      <t>ク</t>
    </rPh>
    <phoneticPr fontId="3"/>
  </si>
  <si>
    <t>１-10　年度別・地域別光化学スモッグ注意報等発令回数</t>
    <rPh sb="19" eb="21">
      <t>チュウイ</t>
    </rPh>
    <rPh sb="21" eb="22">
      <t>ホウ</t>
    </rPh>
    <rPh sb="22" eb="23">
      <t>トウ</t>
    </rPh>
    <rPh sb="25" eb="27">
      <t>カイスウ</t>
    </rPh>
    <phoneticPr fontId="3"/>
  </si>
  <si>
    <t>地域</t>
    <rPh sb="0" eb="2">
      <t>チイキ</t>
    </rPh>
    <phoneticPr fontId="3"/>
  </si>
  <si>
    <t>地域名</t>
    <rPh sb="0" eb="3">
      <t>チイキメイ</t>
    </rPh>
    <phoneticPr fontId="3"/>
  </si>
  <si>
    <t>予報</t>
  </si>
  <si>
    <t>注意報</t>
  </si>
  <si>
    <t>東大阪</t>
  </si>
  <si>
    <t>堺とその周辺</t>
  </si>
  <si>
    <t>北大阪</t>
  </si>
  <si>
    <t>南河内</t>
  </si>
  <si>
    <t>泉南</t>
  </si>
  <si>
    <t>市域発令回数</t>
    <rPh sb="1" eb="2">
      <t>イキ</t>
    </rPh>
    <phoneticPr fontId="3"/>
  </si>
  <si>
    <t>訴え</t>
  </si>
  <si>
    <t>件数</t>
  </si>
  <si>
    <t>人数</t>
  </si>
  <si>
    <t>大阪市中心部</t>
  </si>
  <si>
    <t>大阪市北部とその周辺</t>
  </si>
  <si>
    <t>市域合計</t>
    <rPh sb="0" eb="2">
      <t>シイキ</t>
    </rPh>
    <phoneticPr fontId="2"/>
  </si>
  <si>
    <t>府域合計</t>
  </si>
  <si>
    <t>-</t>
  </si>
  <si>
    <t>此花区
此花区役所</t>
  </si>
  <si>
    <t>大正区
平尾小学校</t>
  </si>
  <si>
    <t>淀川区
野中小学校</t>
    <rPh sb="4" eb="6">
      <t>ノナカ</t>
    </rPh>
    <rPh sb="6" eb="9">
      <t>ショウガッコウ</t>
    </rPh>
    <phoneticPr fontId="2"/>
  </si>
  <si>
    <t>旭区
大宮中学校</t>
  </si>
  <si>
    <t>城東区
聖賢小学校</t>
  </si>
  <si>
    <t>住之江区
清江小学校</t>
  </si>
  <si>
    <t>平野区
摂陽中学校</t>
  </si>
  <si>
    <t>西区
九条南小学校</t>
    <rPh sb="3" eb="5">
      <t>クジョウ</t>
    </rPh>
    <rPh sb="5" eb="6">
      <t>ミナミ</t>
    </rPh>
    <phoneticPr fontId="2"/>
  </si>
  <si>
    <t>住之江区
南港中央公園</t>
  </si>
  <si>
    <t>西淀川区
出来島小学校</t>
  </si>
  <si>
    <t>福島区
海老江西小学校</t>
  </si>
  <si>
    <t>市内平均</t>
    <rPh sb="0" eb="2">
      <t>シナイ</t>
    </rPh>
    <rPh sb="2" eb="4">
      <t>ヘイキン</t>
    </rPh>
    <phoneticPr fontId="10"/>
  </si>
  <si>
    <t>１－17　窒素酸化物・硫黄酸化物総量規制対象工場・事業場数</t>
    <phoneticPr fontId="3"/>
  </si>
  <si>
    <t>大 気 汚 染 防 止 法 特 定 工 場 等</t>
    <phoneticPr fontId="3"/>
  </si>
  <si>
    <t>工 場・事 業 場 数</t>
    <phoneticPr fontId="3"/>
  </si>
  <si>
    <t>窒 素 酸 化 物・硫 黄 酸 化 物</t>
  </si>
  <si>
    <t>窒 素 酸 化 物</t>
  </si>
  <si>
    <t>硫 黄 酸 化 物</t>
  </si>
  <si>
    <t>計</t>
  </si>
  <si>
    <t>１－18  立入指導等の状況（大気）</t>
    <phoneticPr fontId="10"/>
  </si>
  <si>
    <t xml:space="preserve"> 　　　内　容</t>
    <phoneticPr fontId="10"/>
  </si>
  <si>
    <t xml:space="preserve"> 各環境保全監視担当</t>
    <phoneticPr fontId="10"/>
  </si>
  <si>
    <t>法令区分</t>
    <phoneticPr fontId="3"/>
  </si>
  <si>
    <t>立入事業所数</t>
  </si>
  <si>
    <t>立入指導施設数</t>
  </si>
  <si>
    <t>法　律</t>
  </si>
  <si>
    <t>条　例</t>
  </si>
  <si>
    <t>その他</t>
  </si>
  <si>
    <t>計</t>
    <rPh sb="0" eb="1">
      <t>ケイ</t>
    </rPh>
    <phoneticPr fontId="10"/>
  </si>
  <si>
    <t xml:space="preserve">１－19　環境月間に係る立入検査結果 </t>
    <phoneticPr fontId="10"/>
  </si>
  <si>
    <t>立入工場</t>
    <phoneticPr fontId="3"/>
  </si>
  <si>
    <t>NOx・SOx総量
規制対象</t>
    <phoneticPr fontId="10"/>
  </si>
  <si>
    <t>その他工場</t>
    <phoneticPr fontId="3"/>
  </si>
  <si>
    <t>検査施設数</t>
    <phoneticPr fontId="10"/>
  </si>
  <si>
    <t>内訳</t>
    <phoneticPr fontId="10"/>
  </si>
  <si>
    <t>・</t>
    <phoneticPr fontId="3"/>
  </si>
  <si>
    <t>事業場数</t>
    <phoneticPr fontId="3"/>
  </si>
  <si>
    <t>事業場</t>
    <phoneticPr fontId="3"/>
  </si>
  <si>
    <t>改善指導有</t>
    <phoneticPr fontId="3"/>
  </si>
  <si>
    <t>無</t>
    <phoneticPr fontId="3"/>
  </si>
  <si>
    <t>検査件数（嗅覚測定）</t>
    <phoneticPr fontId="3"/>
  </si>
  <si>
    <t>１－22  届出工場・事業場数（大気汚染防止法）</t>
    <phoneticPr fontId="10"/>
  </si>
  <si>
    <t xml:space="preserve"> 　　　項　目</t>
    <phoneticPr fontId="10"/>
  </si>
  <si>
    <t>ばい煙</t>
    <rPh sb="2" eb="3">
      <t>エン</t>
    </rPh>
    <phoneticPr fontId="10"/>
  </si>
  <si>
    <t>粉じん</t>
    <rPh sb="0" eb="1">
      <t>フン</t>
    </rPh>
    <phoneticPr fontId="3"/>
  </si>
  <si>
    <t xml:space="preserve"> 区　名</t>
  </si>
  <si>
    <t>工　場</t>
  </si>
  <si>
    <t>事業場</t>
  </si>
  <si>
    <t>一　般</t>
  </si>
  <si>
    <t>特定</t>
  </si>
  <si>
    <t>福　　島</t>
    <phoneticPr fontId="10"/>
  </si>
  <si>
    <t>此　　花</t>
    <phoneticPr fontId="10"/>
  </si>
  <si>
    <t>中　　央</t>
    <phoneticPr fontId="10"/>
  </si>
  <si>
    <t>西</t>
    <phoneticPr fontId="10"/>
  </si>
  <si>
    <t>港</t>
    <phoneticPr fontId="10"/>
  </si>
  <si>
    <t>大　　正</t>
    <phoneticPr fontId="10"/>
  </si>
  <si>
    <t>天　王　寺</t>
    <phoneticPr fontId="10"/>
  </si>
  <si>
    <t>浪　　速</t>
    <phoneticPr fontId="10"/>
  </si>
  <si>
    <t>西　淀　川</t>
    <phoneticPr fontId="10"/>
  </si>
  <si>
    <t>淀　　川</t>
    <phoneticPr fontId="10"/>
  </si>
  <si>
    <t>東　淀　川</t>
    <phoneticPr fontId="10"/>
  </si>
  <si>
    <t>東　　成</t>
    <phoneticPr fontId="10"/>
  </si>
  <si>
    <t>生　　野</t>
    <phoneticPr fontId="10"/>
  </si>
  <si>
    <t>旭</t>
    <phoneticPr fontId="10"/>
  </si>
  <si>
    <t>城　　東</t>
    <phoneticPr fontId="10"/>
  </si>
  <si>
    <t>鶴　　見</t>
    <phoneticPr fontId="10"/>
  </si>
  <si>
    <t>阿　倍　野</t>
    <phoneticPr fontId="10"/>
  </si>
  <si>
    <t>住　之　江</t>
    <rPh sb="0" eb="1">
      <t>ジュウ</t>
    </rPh>
    <rPh sb="2" eb="3">
      <t>コレ</t>
    </rPh>
    <rPh sb="4" eb="5">
      <t>エ</t>
    </rPh>
    <phoneticPr fontId="10"/>
  </si>
  <si>
    <t>住　　吉</t>
    <phoneticPr fontId="10"/>
  </si>
  <si>
    <t>東　住　吉</t>
    <phoneticPr fontId="10"/>
  </si>
  <si>
    <t>平　　野</t>
    <phoneticPr fontId="10"/>
  </si>
  <si>
    <t>総　　計</t>
    <rPh sb="0" eb="1">
      <t>ソウ</t>
    </rPh>
    <rPh sb="3" eb="4">
      <t>ケイ</t>
    </rPh>
    <phoneticPr fontId="10"/>
  </si>
  <si>
    <t>１－23  届出工場・事業場数（大阪府生活環境の保全等に関する条例）</t>
    <rPh sb="8" eb="10">
      <t>コウジョウ</t>
    </rPh>
    <phoneticPr fontId="10"/>
  </si>
  <si>
    <t xml:space="preserve"> 工場・
事業場数</t>
    <phoneticPr fontId="10"/>
  </si>
  <si>
    <t>ばいじん</t>
    <phoneticPr fontId="10"/>
  </si>
  <si>
    <t>北</t>
    <phoneticPr fontId="10"/>
  </si>
  <si>
    <t>都　　島</t>
    <phoneticPr fontId="10"/>
  </si>
  <si>
    <t>西　　成</t>
    <phoneticPr fontId="10"/>
  </si>
  <si>
    <t>１－24　大気汚染防止法・大阪府生活環境の保全等に関する条例（大気）に基づく届出件数</t>
    <phoneticPr fontId="10"/>
  </si>
  <si>
    <t xml:space="preserve"> 　　　種　類</t>
    <phoneticPr fontId="10"/>
  </si>
  <si>
    <t>設置届</t>
    <phoneticPr fontId="10"/>
  </si>
  <si>
    <t>使用届</t>
    <phoneticPr fontId="10"/>
  </si>
  <si>
    <t>廃止届</t>
    <phoneticPr fontId="10"/>
  </si>
  <si>
    <t>氏名等　　　
変更届</t>
    <rPh sb="7" eb="9">
      <t>ヘンコウ</t>
    </rPh>
    <rPh sb="9" eb="10">
      <t>トド</t>
    </rPh>
    <phoneticPr fontId="10"/>
  </si>
  <si>
    <t>承継届</t>
    <phoneticPr fontId="10"/>
  </si>
  <si>
    <t>法第27条
第２項
通知関係</t>
    <phoneticPr fontId="10"/>
  </si>
  <si>
    <t>合　計</t>
    <phoneticPr fontId="10"/>
  </si>
  <si>
    <t>法令区分</t>
    <rPh sb="0" eb="1">
      <t>ホウ</t>
    </rPh>
    <rPh sb="1" eb="2">
      <t>レイ</t>
    </rPh>
    <rPh sb="2" eb="4">
      <t>クブン</t>
    </rPh>
    <phoneticPr fontId="10"/>
  </si>
  <si>
    <t>大気汚染防止法</t>
    <phoneticPr fontId="10"/>
  </si>
  <si>
    <t>大阪府生活環境</t>
    <phoneticPr fontId="10"/>
  </si>
  <si>
    <t>の保全等に</t>
    <phoneticPr fontId="10"/>
  </si>
  <si>
    <t>関する条例</t>
    <phoneticPr fontId="10"/>
  </si>
  <si>
    <t>合　　　計</t>
    <phoneticPr fontId="10"/>
  </si>
  <si>
    <t>１－25  特定工場における公害防止組織の整備に関する法律に基づく届出件数</t>
    <phoneticPr fontId="10"/>
  </si>
  <si>
    <t>　　種       類</t>
    <phoneticPr fontId="10"/>
  </si>
  <si>
    <t>選任届</t>
    <phoneticPr fontId="10"/>
  </si>
  <si>
    <t>区      分</t>
    <phoneticPr fontId="10"/>
  </si>
  <si>
    <t>公害防止統括者及び代理者</t>
    <rPh sb="7" eb="8">
      <t>オヨ</t>
    </rPh>
    <phoneticPr fontId="10"/>
  </si>
  <si>
    <t>公害防止管理者及び代理者</t>
    <rPh sb="7" eb="8">
      <t>オヨ</t>
    </rPh>
    <phoneticPr fontId="10"/>
  </si>
  <si>
    <t>公害防止主任管理者及び代理者</t>
    <phoneticPr fontId="10"/>
  </si>
  <si>
    <t>合　　　      計</t>
    <phoneticPr fontId="10"/>
  </si>
  <si>
    <t>１－26　特定粉じん（石綿）排出等作業に係る届出件数</t>
    <phoneticPr fontId="10"/>
  </si>
  <si>
    <t>年 度</t>
    <phoneticPr fontId="3"/>
  </si>
  <si>
    <t>全届出件数</t>
  </si>
  <si>
    <t>アスベスト現場立入件数</t>
    <rPh sb="5" eb="7">
      <t>ゲンバ</t>
    </rPh>
    <rPh sb="7" eb="9">
      <t>タチイリ</t>
    </rPh>
    <rPh sb="9" eb="11">
      <t>ケンスウ</t>
    </rPh>
    <phoneticPr fontId="10"/>
  </si>
  <si>
    <t>アスベストパトロール件数</t>
    <rPh sb="10" eb="12">
      <t>ケンスウ</t>
    </rPh>
    <phoneticPr fontId="10"/>
  </si>
  <si>
    <t>（単位：本／L）</t>
    <phoneticPr fontId="10"/>
  </si>
  <si>
    <t>各調査結果</t>
  </si>
  <si>
    <t>幾何平均値</t>
    <rPh sb="0" eb="2">
      <t>キカ</t>
    </rPh>
    <phoneticPr fontId="10"/>
  </si>
  <si>
    <t>１回目</t>
    <rPh sb="1" eb="3">
      <t>カイメ</t>
    </rPh>
    <phoneticPr fontId="10"/>
  </si>
  <si>
    <t>２回目</t>
    <rPh sb="1" eb="3">
      <t>カイメ</t>
    </rPh>
    <phoneticPr fontId="10"/>
  </si>
  <si>
    <t>N.D.</t>
  </si>
  <si>
    <t>住之江区</t>
    <rPh sb="0" eb="4">
      <t>スミノエク</t>
    </rPh>
    <phoneticPr fontId="7"/>
  </si>
  <si>
    <t>―</t>
    <phoneticPr fontId="3"/>
  </si>
  <si>
    <t>１-８　光化学オキシダント（Ｏｘ）測定結果</t>
    <phoneticPr fontId="3"/>
  </si>
  <si>
    <t>一
般
環
境
大
気
測
定
局</t>
    <rPh sb="0" eb="1">
      <t>イッ</t>
    </rPh>
    <rPh sb="2" eb="3">
      <t>ハン</t>
    </rPh>
    <rPh sb="4" eb="5">
      <t>ワ</t>
    </rPh>
    <rPh sb="6" eb="7">
      <t>キョウ</t>
    </rPh>
    <rPh sb="8" eb="9">
      <t>オオ</t>
    </rPh>
    <rPh sb="10" eb="11">
      <t>イキ</t>
    </rPh>
    <rPh sb="12" eb="13">
      <t>ソク</t>
    </rPh>
    <rPh sb="14" eb="15">
      <t>ジョウ</t>
    </rPh>
    <rPh sb="16" eb="17">
      <t>キョク</t>
    </rPh>
    <phoneticPr fontId="3"/>
  </si>
  <si>
    <t>6～9時３時間平均値が0.20ppmCを超えた日数とその割合</t>
    <phoneticPr fontId="3"/>
  </si>
  <si>
    <t>6～9時３時間平均値が0.31ppmCを超えた日数とその割合</t>
    <phoneticPr fontId="3"/>
  </si>
  <si>
    <t>北粉浜小学校</t>
    <phoneticPr fontId="3"/>
  </si>
  <si>
    <t>大阪市中心部</t>
    <phoneticPr fontId="3"/>
  </si>
  <si>
    <t>大阪市北部とその周辺</t>
    <phoneticPr fontId="3"/>
  </si>
  <si>
    <t>府域発令回数</t>
    <phoneticPr fontId="3"/>
  </si>
  <si>
    <t>１-11　年度別・地域別光化学スモッグ被害の訴え状況</t>
    <phoneticPr fontId="3"/>
  </si>
  <si>
    <t>１-13　一酸化炭素（ＣＯ）濃度経年変化　　</t>
    <phoneticPr fontId="3"/>
  </si>
  <si>
    <t>北区
梅田新道</t>
    <phoneticPr fontId="10"/>
  </si>
  <si>
    <t>西淀川区
出来島小学校</t>
    <phoneticPr fontId="10"/>
  </si>
  <si>
    <t>東成区
今里交差点</t>
    <phoneticPr fontId="10"/>
  </si>
  <si>
    <t xml:space="preserve">期　間
平均値
</t>
    <phoneticPr fontId="3"/>
  </si>
  <si>
    <t>(日)</t>
    <phoneticPr fontId="3"/>
  </si>
  <si>
    <t>自動車排出ガス移動測定局</t>
    <rPh sb="0" eb="3">
      <t>ジドウシャ</t>
    </rPh>
    <rPh sb="3" eb="5">
      <t>ハイシュツ</t>
    </rPh>
    <rPh sb="7" eb="9">
      <t>イドウ</t>
    </rPh>
    <rPh sb="9" eb="11">
      <t>ソクテイ</t>
    </rPh>
    <rPh sb="11" eb="12">
      <t>キョク</t>
    </rPh>
    <phoneticPr fontId="3"/>
  </si>
  <si>
    <t>大正区</t>
    <rPh sb="0" eb="3">
      <t>タイショウク</t>
    </rPh>
    <phoneticPr fontId="3"/>
  </si>
  <si>
    <t>浮遊粒子状物質（SPM）</t>
    <phoneticPr fontId="3"/>
  </si>
  <si>
    <t>調査地点</t>
    <phoneticPr fontId="10"/>
  </si>
  <si>
    <t>１</t>
    <phoneticPr fontId="10"/>
  </si>
  <si>
    <t>２</t>
    <phoneticPr fontId="3"/>
  </si>
  <si>
    <t>３</t>
    <phoneticPr fontId="3"/>
  </si>
  <si>
    <t>５</t>
    <phoneticPr fontId="3"/>
  </si>
  <si>
    <t>６</t>
    <phoneticPr fontId="3"/>
  </si>
  <si>
    <t>８</t>
    <phoneticPr fontId="3"/>
  </si>
  <si>
    <t>(ppm)</t>
    <phoneticPr fontId="3"/>
  </si>
  <si>
    <t>(mg/㎥)</t>
    <phoneticPr fontId="3"/>
  </si>
  <si>
    <t>日平均値が
0.04ppmを
超えた日数</t>
    <phoneticPr fontId="3"/>
  </si>
  <si>
    <t>測定年月日</t>
    <phoneticPr fontId="3"/>
  </si>
  <si>
    <t>日平均値が
0.06ppmを
超えた日数</t>
    <phoneticPr fontId="3"/>
  </si>
  <si>
    <t xml:space="preserve"> 一酸化窒素（NO）</t>
    <phoneticPr fontId="3"/>
  </si>
  <si>
    <t>１－５　浮遊粒子状物質（ＳＰＭ）濃度経年変化</t>
    <phoneticPr fontId="10"/>
  </si>
  <si>
    <t xml:space="preserve"> 測定局名</t>
    <phoneticPr fontId="3"/>
  </si>
  <si>
    <t>自動車排出
ガス測定局</t>
    <rPh sb="0" eb="1">
      <t>ジ</t>
    </rPh>
    <rPh sb="1" eb="2">
      <t>ドウ</t>
    </rPh>
    <rPh sb="2" eb="3">
      <t>クルマ</t>
    </rPh>
    <rPh sb="3" eb="4">
      <t>オシヒラ</t>
    </rPh>
    <rPh sb="4" eb="5">
      <t>デ</t>
    </rPh>
    <rPh sb="8" eb="9">
      <t>ソク</t>
    </rPh>
    <rPh sb="9" eb="10">
      <t>サダム</t>
    </rPh>
    <rPh sb="10" eb="11">
      <t>キョク</t>
    </rPh>
    <phoneticPr fontId="10"/>
  </si>
  <si>
    <t>0.031</t>
  </si>
  <si>
    <t>４</t>
    <phoneticPr fontId="3"/>
  </si>
  <si>
    <t>７</t>
    <phoneticPr fontId="3"/>
  </si>
  <si>
    <t>９</t>
    <phoneticPr fontId="3"/>
  </si>
  <si>
    <t>揮発性
有機化合物</t>
    <phoneticPr fontId="3"/>
  </si>
  <si>
    <t>水銀</t>
    <rPh sb="0" eb="2">
      <t>スイギン</t>
    </rPh>
    <phoneticPr fontId="3"/>
  </si>
  <si>
    <t>１-16　固定発生源からの窒素酸化物排出量の推移</t>
    <phoneticPr fontId="3"/>
  </si>
  <si>
    <t>１－21　悪臭に係る検査件数</t>
    <phoneticPr fontId="10"/>
  </si>
  <si>
    <t>（注） 1. 電気・ガス事業法関係施設を含む。</t>
    <phoneticPr fontId="3"/>
  </si>
  <si>
    <t xml:space="preserve">       2. 計は「ばい煙」「粉じん」「揮発性有機化合物」「水銀」の延べ数</t>
    <phoneticPr fontId="3"/>
  </si>
  <si>
    <t>平成</t>
    <rPh sb="0" eb="2">
      <t>ヘイセイ</t>
    </rPh>
    <phoneticPr fontId="3"/>
  </si>
  <si>
    <t>令和</t>
    <rPh sb="0" eb="2">
      <t>レイワ</t>
    </rPh>
    <phoneticPr fontId="3"/>
  </si>
  <si>
    <t>元</t>
    <rPh sb="0" eb="1">
      <t>ガン</t>
    </rPh>
    <phoneticPr fontId="3"/>
  </si>
  <si>
    <t xml:space="preserve">  年度</t>
    <rPh sb="2" eb="4">
      <t>ネンド</t>
    </rPh>
    <phoneticPr fontId="10"/>
  </si>
  <si>
    <t>年度</t>
    <rPh sb="0" eb="2">
      <t>ネンド</t>
    </rPh>
    <phoneticPr fontId="10"/>
  </si>
  <si>
    <t>○</t>
    <phoneticPr fontId="3"/>
  </si>
  <si>
    <t>桃谷中学校</t>
    <rPh sb="0" eb="2">
      <t>モモタニ</t>
    </rPh>
    <phoneticPr fontId="3"/>
  </si>
  <si>
    <t>九条南小学校</t>
    <rPh sb="0" eb="2">
      <t>クジョウ</t>
    </rPh>
    <rPh sb="2" eb="3">
      <t>ミナミ</t>
    </rPh>
    <phoneticPr fontId="3"/>
  </si>
  <si>
    <t>東住吉区</t>
    <rPh sb="0" eb="3">
      <t>ヒガシスミヨシ</t>
    </rPh>
    <rPh sb="3" eb="4">
      <t>ク</t>
    </rPh>
    <phoneticPr fontId="3"/>
  </si>
  <si>
    <t>福 島 区</t>
    <rPh sb="0" eb="1">
      <t>フク</t>
    </rPh>
    <rPh sb="2" eb="3">
      <t>シマ</t>
    </rPh>
    <rPh sb="4" eb="5">
      <t>ク</t>
    </rPh>
    <phoneticPr fontId="3"/>
  </si>
  <si>
    <t>東 成 区</t>
    <rPh sb="0" eb="1">
      <t>ヒガシ</t>
    </rPh>
    <rPh sb="2" eb="3">
      <t>シゲル</t>
    </rPh>
    <rPh sb="4" eb="5">
      <t>ク</t>
    </rPh>
    <phoneticPr fontId="3"/>
  </si>
  <si>
    <t>桃谷中学校</t>
    <rPh sb="0" eb="2">
      <t>モモタニ</t>
    </rPh>
    <phoneticPr fontId="10"/>
  </si>
  <si>
    <t>×</t>
    <phoneticPr fontId="3"/>
  </si>
  <si>
    <t>0.030</t>
  </si>
  <si>
    <t>0.028</t>
  </si>
  <si>
    <t>0.032</t>
  </si>
  <si>
    <t>0.033</t>
  </si>
  <si>
    <t>0.025</t>
  </si>
  <si>
    <t>－</t>
    <phoneticPr fontId="3"/>
  </si>
  <si>
    <t>平成26</t>
    <rPh sb="0" eb="2">
      <t>ヘイセイ</t>
    </rPh>
    <phoneticPr fontId="3"/>
  </si>
  <si>
    <t>平成27</t>
    <rPh sb="0" eb="2">
      <t>ヘイセイ</t>
    </rPh>
    <phoneticPr fontId="3"/>
  </si>
  <si>
    <t>平成28</t>
    <rPh sb="0" eb="2">
      <t>ヘイセイ</t>
    </rPh>
    <phoneticPr fontId="3"/>
  </si>
  <si>
    <t>平成29</t>
    <rPh sb="0" eb="2">
      <t>ヘイセイ</t>
    </rPh>
    <phoneticPr fontId="3"/>
  </si>
  <si>
    <t>平成30</t>
    <rPh sb="0" eb="2">
      <t>ヘイセイ</t>
    </rPh>
    <phoneticPr fontId="3"/>
  </si>
  <si>
    <t>令和元</t>
    <rPh sb="0" eb="2">
      <t>レイワ</t>
    </rPh>
    <rPh sb="2" eb="3">
      <t>ガン</t>
    </rPh>
    <phoneticPr fontId="3"/>
  </si>
  <si>
    <t>年度</t>
    <rPh sb="0" eb="1">
      <t>トシ</t>
    </rPh>
    <rPh sb="1" eb="2">
      <t>ド</t>
    </rPh>
    <phoneticPr fontId="3"/>
  </si>
  <si>
    <t>生野区
桃谷中学校</t>
    <rPh sb="4" eb="6">
      <t>モモタニ</t>
    </rPh>
    <phoneticPr fontId="10"/>
  </si>
  <si>
    <t>セキュリティ前等の
環境濃度測定</t>
    <rPh sb="6" eb="7">
      <t>マエ</t>
    </rPh>
    <rPh sb="7" eb="8">
      <t>トウ</t>
    </rPh>
    <phoneticPr fontId="10"/>
  </si>
  <si>
    <t>年度</t>
    <rPh sb="0" eb="2">
      <t>ネンド</t>
    </rPh>
    <phoneticPr fontId="3"/>
  </si>
  <si>
    <t>選任、死亡・解任届</t>
    <rPh sb="0" eb="2">
      <t>センニン</t>
    </rPh>
    <rPh sb="3" eb="5">
      <t>シボウ</t>
    </rPh>
    <rPh sb="6" eb="8">
      <t>カイニン</t>
    </rPh>
    <rPh sb="8" eb="9">
      <t>トドケ</t>
    </rPh>
    <phoneticPr fontId="10"/>
  </si>
  <si>
    <t>構造等
変更届</t>
    <rPh sb="0" eb="1">
      <t>ガマエ</t>
    </rPh>
    <rPh sb="1" eb="2">
      <t>ヅクリ</t>
    </rPh>
    <rPh sb="4" eb="6">
      <t>ヘンコウ</t>
    </rPh>
    <rPh sb="6" eb="7">
      <t>トド</t>
    </rPh>
    <phoneticPr fontId="10"/>
  </si>
  <si>
    <t xml:space="preserve">       N.D. : 検出下限値（0.056本／L）未満</t>
    <phoneticPr fontId="3"/>
  </si>
  <si>
    <t>死亡・解任届</t>
    <phoneticPr fontId="10"/>
  </si>
  <si>
    <t>（単位：ppm）</t>
    <phoneticPr fontId="3"/>
  </si>
  <si>
    <t>0.005</t>
  </si>
  <si>
    <t>0.004</t>
  </si>
  <si>
    <t>0.003</t>
  </si>
  <si>
    <t>0.037</t>
  </si>
  <si>
    <t>0.026</t>
  </si>
  <si>
    <t>0.034</t>
  </si>
  <si>
    <t>令和2</t>
    <rPh sb="0" eb="2">
      <t>レイワ</t>
    </rPh>
    <phoneticPr fontId="3"/>
  </si>
  <si>
    <t>令和２</t>
    <rPh sb="0" eb="2">
      <t>レイワ</t>
    </rPh>
    <phoneticPr fontId="3"/>
  </si>
  <si>
    <t>（注）書面による確認調査を含む</t>
    <rPh sb="3" eb="5">
      <t>ショメン</t>
    </rPh>
    <rPh sb="8" eb="10">
      <t>カクニン</t>
    </rPh>
    <rPh sb="10" eb="12">
      <t>チョウサ</t>
    </rPh>
    <rPh sb="13" eb="14">
      <t>フク</t>
    </rPh>
    <phoneticPr fontId="3"/>
  </si>
  <si>
    <t>（注）書面による確認調査を含む</t>
    <phoneticPr fontId="3"/>
  </si>
  <si>
    <t>１－27　石綿（アスベスト）環境濃度測定実施件数</t>
    <rPh sb="5" eb="7">
      <t>イシワタ</t>
    </rPh>
    <phoneticPr fontId="10"/>
  </si>
  <si>
    <t>１－28　石綿（アスベスト）現場立入検査件数　</t>
    <rPh sb="5" eb="7">
      <t>イシワタ</t>
    </rPh>
    <rPh sb="14" eb="16">
      <t>ゲンバ</t>
    </rPh>
    <rPh sb="16" eb="18">
      <t>タチイリ</t>
    </rPh>
    <rPh sb="18" eb="20">
      <t>ケンサ</t>
    </rPh>
    <phoneticPr fontId="10"/>
  </si>
  <si>
    <t>二酸化窒素</t>
    <rPh sb="0" eb="3">
      <t>ニサンカ</t>
    </rPh>
    <rPh sb="3" eb="5">
      <t>チッソ</t>
    </rPh>
    <phoneticPr fontId="3"/>
  </si>
  <si>
    <t>浮遊粒子状
物質</t>
    <rPh sb="0" eb="2">
      <t>フユウ</t>
    </rPh>
    <rPh sb="2" eb="5">
      <t>リュウシジョウ</t>
    </rPh>
    <rPh sb="6" eb="8">
      <t>ブッシツ</t>
    </rPh>
    <phoneticPr fontId="3"/>
  </si>
  <si>
    <t>微小粒子状
物質</t>
    <rPh sb="0" eb="2">
      <t>ビショウ</t>
    </rPh>
    <rPh sb="2" eb="5">
      <t>リュウシジョウ</t>
    </rPh>
    <rPh sb="6" eb="8">
      <t>ブッシツ</t>
    </rPh>
    <phoneticPr fontId="3"/>
  </si>
  <si>
    <t>光化学
オキシダント</t>
    <rPh sb="0" eb="3">
      <t>コウカガク</t>
    </rPh>
    <phoneticPr fontId="3"/>
  </si>
  <si>
    <t>二酸化硫黄</t>
    <rPh sb="0" eb="3">
      <t>ニサンカ</t>
    </rPh>
    <rPh sb="3" eb="5">
      <t>イオウ</t>
    </rPh>
    <phoneticPr fontId="3"/>
  </si>
  <si>
    <t>一酸化炭素</t>
    <rPh sb="0" eb="3">
      <t>イッサンカ</t>
    </rPh>
    <rPh sb="3" eb="5">
      <t>タンソ</t>
    </rPh>
    <phoneticPr fontId="3"/>
  </si>
  <si>
    <t>非メタン炭化水素</t>
    <rPh sb="0" eb="1">
      <t>ヒ</t>
    </rPh>
    <rPh sb="4" eb="8">
      <t>タンカスイソ</t>
    </rPh>
    <phoneticPr fontId="3"/>
  </si>
  <si>
    <t>（SPM）</t>
    <phoneticPr fontId="3"/>
  </si>
  <si>
    <t>（PM2.5）</t>
    <phoneticPr fontId="3"/>
  </si>
  <si>
    <t>（Ox）</t>
    <phoneticPr fontId="3"/>
  </si>
  <si>
    <t>（CO）</t>
    <phoneticPr fontId="3"/>
  </si>
  <si>
    <t>（NMHC）</t>
    <phoneticPr fontId="3"/>
  </si>
  <si>
    <t>環境基準</t>
    <rPh sb="0" eb="4">
      <t>カンキョウキジュン</t>
    </rPh>
    <phoneticPr fontId="3"/>
  </si>
  <si>
    <t>環境保全目標</t>
    <rPh sb="0" eb="4">
      <t>カンキョウホゼン</t>
    </rPh>
    <rPh sb="4" eb="6">
      <t>モクヒョウ</t>
    </rPh>
    <phoneticPr fontId="3"/>
  </si>
  <si>
    <t>此 花 区</t>
    <rPh sb="0" eb="1">
      <t>シ</t>
    </rPh>
    <rPh sb="2" eb="3">
      <t>ハナ</t>
    </rPh>
    <rPh sb="4" eb="5">
      <t>ク</t>
    </rPh>
    <phoneticPr fontId="7"/>
  </si>
  <si>
    <t>大 正 区</t>
    <rPh sb="0" eb="1">
      <t>ダイ</t>
    </rPh>
    <rPh sb="2" eb="3">
      <t>セイ</t>
    </rPh>
    <rPh sb="4" eb="5">
      <t>ク</t>
    </rPh>
    <phoneticPr fontId="7"/>
  </si>
  <si>
    <t>淀 川 区</t>
    <rPh sb="0" eb="1">
      <t>ヨド</t>
    </rPh>
    <rPh sb="2" eb="3">
      <t>カワ</t>
    </rPh>
    <rPh sb="4" eb="5">
      <t>ク</t>
    </rPh>
    <phoneticPr fontId="7"/>
  </si>
  <si>
    <t>生 野 区</t>
    <rPh sb="0" eb="1">
      <t>ショウ</t>
    </rPh>
    <rPh sb="2" eb="3">
      <t>ノ</t>
    </rPh>
    <rPh sb="4" eb="5">
      <t>ク</t>
    </rPh>
    <phoneticPr fontId="7"/>
  </si>
  <si>
    <t>旭　　区</t>
    <rPh sb="0" eb="1">
      <t>アサヒ</t>
    </rPh>
    <rPh sb="3" eb="4">
      <t>ク</t>
    </rPh>
    <phoneticPr fontId="7"/>
  </si>
  <si>
    <t>城 東 区</t>
    <rPh sb="0" eb="1">
      <t>シロ</t>
    </rPh>
    <rPh sb="2" eb="3">
      <t>ヒガシ</t>
    </rPh>
    <rPh sb="4" eb="5">
      <t>ク</t>
    </rPh>
    <phoneticPr fontId="7"/>
  </si>
  <si>
    <t>平 野 区</t>
    <rPh sb="0" eb="1">
      <t>ヒラ</t>
    </rPh>
    <rPh sb="2" eb="3">
      <t>ノ</t>
    </rPh>
    <rPh sb="4" eb="5">
      <t>ク</t>
    </rPh>
    <phoneticPr fontId="7"/>
  </si>
  <si>
    <t>西 成 区</t>
    <rPh sb="0" eb="1">
      <t>ニシ</t>
    </rPh>
    <rPh sb="2" eb="3">
      <t>シゲル</t>
    </rPh>
    <rPh sb="4" eb="5">
      <t>ク</t>
    </rPh>
    <phoneticPr fontId="7"/>
  </si>
  <si>
    <t>西　　区</t>
    <rPh sb="0" eb="1">
      <t>ニシ</t>
    </rPh>
    <rPh sb="3" eb="4">
      <t>ク</t>
    </rPh>
    <phoneticPr fontId="7"/>
  </si>
  <si>
    <t>鶴 見 区</t>
    <rPh sb="0" eb="1">
      <t>ツル</t>
    </rPh>
    <rPh sb="2" eb="3">
      <t>ミ</t>
    </rPh>
    <rPh sb="4" eb="5">
      <t>ク</t>
    </rPh>
    <phoneticPr fontId="7"/>
  </si>
  <si>
    <t>日平均値が
0.04ppmを
超えた日数
とその割合</t>
    <phoneticPr fontId="3"/>
  </si>
  <si>
    <t>－</t>
  </si>
  <si>
    <t>令和3</t>
    <rPh sb="0" eb="2">
      <t>レイワ</t>
    </rPh>
    <phoneticPr fontId="3"/>
  </si>
  <si>
    <t>出来島小学校</t>
    <rPh sb="0" eb="6">
      <t>デキジマショウガッコウ</t>
    </rPh>
    <phoneticPr fontId="3"/>
  </si>
  <si>
    <t>令和３</t>
    <rPh sb="0" eb="2">
      <t>レイワ</t>
    </rPh>
    <phoneticPr fontId="3"/>
  </si>
  <si>
    <t>0.002</t>
  </si>
  <si>
    <t>特定粉じん 排出等
作業実施届出件数
（法）</t>
    <phoneticPr fontId="10"/>
  </si>
  <si>
    <t>N.D.</t>
    <phoneticPr fontId="10"/>
  </si>
  <si>
    <t>0.04</t>
    <phoneticPr fontId="3"/>
  </si>
  <si>
    <t>環境保全
目標の評価</t>
    <phoneticPr fontId="3"/>
  </si>
  <si>
    <t>マグネシウムイオン（Mg²⁺）</t>
    <phoneticPr fontId="3"/>
  </si>
  <si>
    <t>(%)</t>
    <phoneticPr fontId="3"/>
  </si>
  <si>
    <t>自動車排出
ガス測定局</t>
    <phoneticPr fontId="3"/>
  </si>
  <si>
    <t>超過率(％)</t>
    <rPh sb="0" eb="2">
      <t>チョウカ</t>
    </rPh>
    <rPh sb="2" eb="3">
      <t>リツ</t>
    </rPh>
    <phoneticPr fontId="7"/>
  </si>
  <si>
    <t>１－１　測定局別環境基準及び環境保全目標達成状況</t>
    <rPh sb="4" eb="7">
      <t>ソクテイキョク</t>
    </rPh>
    <rPh sb="7" eb="8">
      <t>ベツ</t>
    </rPh>
    <rPh sb="8" eb="10">
      <t>カンキョウ</t>
    </rPh>
    <rPh sb="10" eb="12">
      <t>キジュン</t>
    </rPh>
    <rPh sb="20" eb="22">
      <t>タッセイ</t>
    </rPh>
    <rPh sb="22" eb="24">
      <t>ジョウキョウ</t>
    </rPh>
    <phoneticPr fontId="3"/>
  </si>
  <si>
    <t>特定粉じん（石綿）
排出等作業実施
届出件数  
  （府条例）</t>
    <phoneticPr fontId="10"/>
  </si>
  <si>
    <t>大気環境濃度測定
（地点：工事施工境界）</t>
    <rPh sb="0" eb="2">
      <t>タイキ</t>
    </rPh>
    <rPh sb="2" eb="4">
      <t>カンキョウ</t>
    </rPh>
    <rPh sb="4" eb="6">
      <t>ノウド</t>
    </rPh>
    <rPh sb="6" eb="8">
      <t>ソクテイ</t>
    </rPh>
    <rPh sb="10" eb="12">
      <t>チテン</t>
    </rPh>
    <rPh sb="13" eb="15">
      <t>コウジ</t>
    </rPh>
    <rPh sb="15" eb="17">
      <t>セコウ</t>
    </rPh>
    <rPh sb="17" eb="19">
      <t>キョウカイ</t>
    </rPh>
    <phoneticPr fontId="10"/>
  </si>
  <si>
    <t>工事施工境界基準
超過件数</t>
    <rPh sb="11" eb="13">
      <t>ケンスウ</t>
    </rPh>
    <phoneticPr fontId="10"/>
  </si>
  <si>
    <t>此花区</t>
    <rPh sb="0" eb="2">
      <t>コノハナ</t>
    </rPh>
    <rPh sb="2" eb="3">
      <t>ク</t>
    </rPh>
    <phoneticPr fontId="3"/>
  </si>
  <si>
    <t>島屋小学校</t>
    <rPh sb="0" eb="2">
      <t>シマヤ</t>
    </rPh>
    <rPh sb="2" eb="5">
      <t>ショウガッコウ</t>
    </rPh>
    <phoneticPr fontId="3"/>
  </si>
  <si>
    <t>(0.011)</t>
  </si>
  <si>
    <t>鶴見区</t>
    <rPh sb="0" eb="2">
      <t>ツルミ</t>
    </rPh>
    <phoneticPr fontId="3"/>
  </si>
  <si>
    <t>茨田北小学校</t>
    <rPh sb="0" eb="2">
      <t>マッタ</t>
    </rPh>
    <rPh sb="2" eb="3">
      <t>キタ</t>
    </rPh>
    <rPh sb="3" eb="6">
      <t>ショウガッコウ</t>
    </rPh>
    <phoneticPr fontId="10"/>
  </si>
  <si>
    <t>鶴見区</t>
    <rPh sb="0" eb="2">
      <t>ツルミ</t>
    </rPh>
    <rPh sb="2" eb="3">
      <t>ク</t>
    </rPh>
    <phoneticPr fontId="3"/>
  </si>
  <si>
    <t>茨田北小学校</t>
    <rPh sb="2" eb="3">
      <t>キタ</t>
    </rPh>
    <rPh sb="3" eb="6">
      <t>ショウガッコウ</t>
    </rPh>
    <phoneticPr fontId="3"/>
  </si>
  <si>
    <t>鶴  見　区</t>
    <rPh sb="0" eb="1">
      <t>ツル</t>
    </rPh>
    <rPh sb="3" eb="4">
      <t>ミ</t>
    </rPh>
    <rPh sb="5" eb="6">
      <t>ク</t>
    </rPh>
    <phoneticPr fontId="3"/>
  </si>
  <si>
    <t>茨田北小学校</t>
    <rPh sb="0" eb="2">
      <t>マッタ</t>
    </rPh>
    <rPh sb="2" eb="3">
      <t>キタ</t>
    </rPh>
    <rPh sb="3" eb="6">
      <t>ショウガッコウ</t>
    </rPh>
    <phoneticPr fontId="3"/>
  </si>
  <si>
    <t>島屋小学校</t>
    <rPh sb="0" eb="2">
      <t>シマヤ</t>
    </rPh>
    <rPh sb="2" eb="5">
      <t>ショウガッコウ</t>
    </rPh>
    <phoneticPr fontId="2"/>
  </si>
  <si>
    <t>此花区</t>
    <rPh sb="0" eb="2">
      <t>コノハナ</t>
    </rPh>
    <rPh sb="2" eb="3">
      <t>ク</t>
    </rPh>
    <phoneticPr fontId="8"/>
  </si>
  <si>
    <t>島屋小学校</t>
    <rPh sb="0" eb="2">
      <t>シマヤ</t>
    </rPh>
    <rPh sb="2" eb="5">
      <t>ショウガッコウ</t>
    </rPh>
    <phoneticPr fontId="8"/>
  </si>
  <si>
    <t>生 野 区</t>
    <rPh sb="0" eb="1">
      <t>セイ</t>
    </rPh>
    <rPh sb="2" eb="3">
      <t>ノ</t>
    </rPh>
    <rPh sb="4" eb="5">
      <t>ク</t>
    </rPh>
    <phoneticPr fontId="3"/>
  </si>
  <si>
    <t>桃谷中学校</t>
    <rPh sb="0" eb="2">
      <t>モモダニ</t>
    </rPh>
    <rPh sb="2" eb="5">
      <t>チュウガッコウ</t>
    </rPh>
    <phoneticPr fontId="3"/>
  </si>
  <si>
    <t>0.035</t>
  </si>
  <si>
    <t>0.024</t>
  </si>
  <si>
    <t>令和4</t>
    <rPh sb="0" eb="2">
      <t>レイワ</t>
    </rPh>
    <phoneticPr fontId="3"/>
  </si>
  <si>
    <t>注意報</t>
    <phoneticPr fontId="3"/>
  </si>
  <si>
    <t>令和４</t>
    <rPh sb="0" eb="2">
      <t>レイワ</t>
    </rPh>
    <phoneticPr fontId="3"/>
  </si>
  <si>
    <t>---</t>
    <phoneticPr fontId="3"/>
  </si>
  <si>
    <t>　　　菅北小学校、上新庄交差点、茨田中学校、我孫子中学校における測定は、令和４年10月31日をもって終了している。</t>
    <rPh sb="3" eb="4">
      <t>スガ</t>
    </rPh>
    <rPh sb="4" eb="5">
      <t>キタ</t>
    </rPh>
    <rPh sb="5" eb="8">
      <t>ショウガッコウ</t>
    </rPh>
    <rPh sb="9" eb="12">
      <t>カミシンジョウ</t>
    </rPh>
    <rPh sb="12" eb="15">
      <t>コウサテン</t>
    </rPh>
    <rPh sb="16" eb="18">
      <t>マッタ</t>
    </rPh>
    <rPh sb="18" eb="21">
      <t>チュウガッコウ</t>
    </rPh>
    <rPh sb="22" eb="25">
      <t>アビコ</t>
    </rPh>
    <rPh sb="25" eb="28">
      <t>チュウガッコウ</t>
    </rPh>
    <rPh sb="32" eb="34">
      <t>ソクテイ</t>
    </rPh>
    <rPh sb="36" eb="38">
      <t>レイワ</t>
    </rPh>
    <rPh sb="39" eb="40">
      <t>ネン</t>
    </rPh>
    <rPh sb="42" eb="43">
      <t>ガツ</t>
    </rPh>
    <rPh sb="45" eb="46">
      <t>ニチ</t>
    </rPh>
    <rPh sb="50" eb="52">
      <t>シュウリョウ</t>
    </rPh>
    <phoneticPr fontId="3"/>
  </si>
  <si>
    <t>　　　茨田北小学校における測定は、令和５年３月１日より開始している。</t>
    <rPh sb="3" eb="5">
      <t>マッタ</t>
    </rPh>
    <rPh sb="5" eb="6">
      <t>キタ</t>
    </rPh>
    <rPh sb="6" eb="9">
      <t>ショウガッコウ</t>
    </rPh>
    <rPh sb="13" eb="15">
      <t>ソクテイ</t>
    </rPh>
    <rPh sb="17" eb="19">
      <t>レイワ</t>
    </rPh>
    <rPh sb="20" eb="21">
      <t>ネン</t>
    </rPh>
    <rPh sb="22" eb="23">
      <t>ガツ</t>
    </rPh>
    <rPh sb="24" eb="25">
      <t>ニチ</t>
    </rPh>
    <rPh sb="27" eb="29">
      <t>カイシ</t>
    </rPh>
    <phoneticPr fontId="3"/>
  </si>
  <si>
    <t xml:space="preserve">       海老江西小学校、今里交差点、茨田中学校における測定は、令和４年10月31日をもって終了している。</t>
    <rPh sb="15" eb="17">
      <t>イマザト</t>
    </rPh>
    <rPh sb="17" eb="20">
      <t>コウサテン</t>
    </rPh>
    <rPh sb="21" eb="23">
      <t>マッタ</t>
    </rPh>
    <rPh sb="23" eb="26">
      <t>チュウガッコウ</t>
    </rPh>
    <rPh sb="30" eb="32">
      <t>ソクテイ</t>
    </rPh>
    <rPh sb="34" eb="36">
      <t>レイワ</t>
    </rPh>
    <rPh sb="37" eb="38">
      <t>ネン</t>
    </rPh>
    <rPh sb="40" eb="41">
      <t>ガツ</t>
    </rPh>
    <rPh sb="43" eb="44">
      <t>ニチ</t>
    </rPh>
    <rPh sb="48" eb="50">
      <t>シュウリョウ</t>
    </rPh>
    <phoneticPr fontId="3"/>
  </si>
  <si>
    <t xml:space="preserve">       島屋小学校における測定は、令和５年３月１日より開始している。</t>
    <rPh sb="7" eb="9">
      <t>シマヤ</t>
    </rPh>
    <rPh sb="9" eb="12">
      <t>ショウガッコウ</t>
    </rPh>
    <rPh sb="16" eb="18">
      <t>ソクテイ</t>
    </rPh>
    <rPh sb="20" eb="22">
      <t>レイワ</t>
    </rPh>
    <rPh sb="23" eb="24">
      <t>ネン</t>
    </rPh>
    <rPh sb="25" eb="26">
      <t>ガツ</t>
    </rPh>
    <rPh sb="27" eb="28">
      <t>ニチ</t>
    </rPh>
    <rPh sb="30" eb="32">
      <t>カイシ</t>
    </rPh>
    <phoneticPr fontId="3"/>
  </si>
  <si>
    <t>○：達成、×：非達成</t>
    <rPh sb="2" eb="4">
      <t>タッセイ</t>
    </rPh>
    <rPh sb="7" eb="8">
      <t>ヒ</t>
    </rPh>
    <rPh sb="8" eb="10">
      <t>タッセイ</t>
    </rPh>
    <phoneticPr fontId="3"/>
  </si>
  <si>
    <t>各年度の昼間の１時間値の年平均値
　　　　　　　　　　　　　　　　（単位：ppm）</t>
    <rPh sb="0" eb="3">
      <t>カクネンド</t>
    </rPh>
    <rPh sb="4" eb="6">
      <t>ヒルマ</t>
    </rPh>
    <rPh sb="8" eb="11">
      <t>ジカンチ</t>
    </rPh>
    <rPh sb="12" eb="16">
      <t>ネンヘイキンチ</t>
    </rPh>
    <rPh sb="34" eb="36">
      <t>タンイ</t>
    </rPh>
    <phoneticPr fontId="3"/>
  </si>
  <si>
    <t>　　　九条南小学校は令和４年10月31日をもって測定を終了している。</t>
    <rPh sb="3" eb="6">
      <t>クジョウミナミ</t>
    </rPh>
    <rPh sb="6" eb="9">
      <t>ショウガッコウ</t>
    </rPh>
    <rPh sb="10" eb="12">
      <t>レイワ</t>
    </rPh>
    <rPh sb="13" eb="14">
      <t>ネン</t>
    </rPh>
    <rPh sb="16" eb="17">
      <t>ガツ</t>
    </rPh>
    <rPh sb="19" eb="20">
      <t>ニチ</t>
    </rPh>
    <rPh sb="24" eb="26">
      <t>ソクテイ</t>
    </rPh>
    <rPh sb="27" eb="29">
      <t>シュウリョウ</t>
    </rPh>
    <phoneticPr fontId="3"/>
  </si>
  <si>
    <t>○：達成、×：非達成</t>
    <phoneticPr fontId="3"/>
  </si>
  <si>
    <t>6～9時における年平均値</t>
    <rPh sb="8" eb="12">
      <t>ネンヘイキンチ</t>
    </rPh>
    <phoneticPr fontId="3"/>
  </si>
  <si>
    <t>(ppmC)</t>
    <phoneticPr fontId="3"/>
  </si>
  <si>
    <t>0.15</t>
    <phoneticPr fontId="3"/>
  </si>
  <si>
    <t>0.00</t>
    <phoneticPr fontId="3"/>
  </si>
  <si>
    <t>一般環境大気測定局</t>
    <rPh sb="0" eb="6">
      <t>イッパンカンキョウタイキ</t>
    </rPh>
    <rPh sb="6" eb="9">
      <t>ソクテイキョク</t>
    </rPh>
    <phoneticPr fontId="3"/>
  </si>
  <si>
    <t>　　　平尾小学校、野中小学校、桃谷中学校、大宮中学校、清江小学校、九条南小学校、</t>
    <rPh sb="3" eb="5">
      <t>ヒラオ</t>
    </rPh>
    <rPh sb="5" eb="8">
      <t>ショウガッコウ</t>
    </rPh>
    <rPh sb="9" eb="11">
      <t>ノナカ</t>
    </rPh>
    <rPh sb="11" eb="14">
      <t>ショウガッコウ</t>
    </rPh>
    <rPh sb="15" eb="17">
      <t>モモダニ</t>
    </rPh>
    <rPh sb="17" eb="20">
      <t>チュウガッコウ</t>
    </rPh>
    <rPh sb="21" eb="23">
      <t>オオミヤ</t>
    </rPh>
    <rPh sb="23" eb="26">
      <t>チュウガッコウ</t>
    </rPh>
    <rPh sb="27" eb="29">
      <t>キヨエ</t>
    </rPh>
    <rPh sb="29" eb="32">
      <t>ショウガッコウ</t>
    </rPh>
    <rPh sb="33" eb="35">
      <t>クジョウ</t>
    </rPh>
    <rPh sb="35" eb="36">
      <t>ミナミ</t>
    </rPh>
    <rPh sb="36" eb="39">
      <t>ショウガッコウ</t>
    </rPh>
    <phoneticPr fontId="3"/>
  </si>
  <si>
    <t>　　　海老江西小学校における測定は、令和４年10月31日をもって終了している。</t>
    <rPh sb="3" eb="6">
      <t>エビエ</t>
    </rPh>
    <rPh sb="6" eb="7">
      <t>ニシ</t>
    </rPh>
    <rPh sb="7" eb="10">
      <t>ショウガッコウ</t>
    </rPh>
    <rPh sb="14" eb="16">
      <t>ソクテイ</t>
    </rPh>
    <rPh sb="18" eb="20">
      <t>レイワ</t>
    </rPh>
    <rPh sb="21" eb="22">
      <t>ネン</t>
    </rPh>
    <rPh sb="24" eb="25">
      <t>ガツ</t>
    </rPh>
    <rPh sb="27" eb="28">
      <t>ニチ</t>
    </rPh>
    <rPh sb="32" eb="34">
      <t>シュウリョウ</t>
    </rPh>
    <phoneticPr fontId="3"/>
  </si>
  <si>
    <t>有害物質</t>
    <rPh sb="0" eb="4">
      <t>ユウガイブッシツ</t>
    </rPh>
    <phoneticPr fontId="10"/>
  </si>
  <si>
    <t>　　　 淀中学校における測定は、令和２年度をもって終了している。</t>
    <rPh sb="4" eb="8">
      <t>ヨドチュウガッコウ</t>
    </rPh>
    <rPh sb="12" eb="14">
      <t>ソクテイ</t>
    </rPh>
    <rPh sb="16" eb="18">
      <t>レイワ</t>
    </rPh>
    <rPh sb="19" eb="21">
      <t>ネンド</t>
    </rPh>
    <rPh sb="25" eb="27">
      <t>シュウリョウ</t>
    </rPh>
    <phoneticPr fontId="3"/>
  </si>
  <si>
    <t>（注）「日平均値の年間98％値」とは、１年間の日平均値のうち低い方から98％の値を示す。</t>
    <rPh sb="1" eb="2">
      <t>チュウ</t>
    </rPh>
    <rPh sb="9" eb="11">
      <t>ネンカン</t>
    </rPh>
    <rPh sb="20" eb="22">
      <t>ネンカン</t>
    </rPh>
    <rPh sb="23" eb="24">
      <t>ヒ</t>
    </rPh>
    <rPh sb="24" eb="27">
      <t>ヘイキンチ</t>
    </rPh>
    <rPh sb="30" eb="31">
      <t>ヒク</t>
    </rPh>
    <rPh sb="32" eb="33">
      <t>ホウ</t>
    </rPh>
    <rPh sb="41" eb="42">
      <t>シメ</t>
    </rPh>
    <phoneticPr fontId="3"/>
  </si>
  <si>
    <t>　   　環境基準は、日平均値の年間98%値が0.06ppm以下である場合を達成とする。</t>
    <rPh sb="5" eb="7">
      <t>カンキョウ</t>
    </rPh>
    <rPh sb="7" eb="9">
      <t>キジュン</t>
    </rPh>
    <rPh sb="11" eb="12">
      <t>ニチ</t>
    </rPh>
    <rPh sb="12" eb="15">
      <t>ヘイキンチ</t>
    </rPh>
    <rPh sb="16" eb="18">
      <t>ネンカン</t>
    </rPh>
    <rPh sb="21" eb="22">
      <t>アタイ</t>
    </rPh>
    <rPh sb="30" eb="32">
      <t>イカ</t>
    </rPh>
    <rPh sb="35" eb="37">
      <t>バアイ</t>
    </rPh>
    <rPh sb="38" eb="40">
      <t>タッセイ</t>
    </rPh>
    <phoneticPr fontId="3"/>
  </si>
  <si>
    <t>　     環境保全目標は、日平均値の年間98％値が0.04ppm以下である場合を達成とする。</t>
    <phoneticPr fontId="3"/>
  </si>
  <si>
    <t>（注） 「日平均値の年間98%値」とは、１年間の日平均値のうち低い方から98%の値を示す。</t>
    <rPh sb="5" eb="6">
      <t>ヒ</t>
    </rPh>
    <rPh sb="6" eb="9">
      <t>ヘイキンチ</t>
    </rPh>
    <rPh sb="10" eb="12">
      <t>ネンカン</t>
    </rPh>
    <rPh sb="15" eb="16">
      <t>アタイ</t>
    </rPh>
    <rPh sb="21" eb="22">
      <t>ネン</t>
    </rPh>
    <rPh sb="22" eb="23">
      <t>カン</t>
    </rPh>
    <rPh sb="24" eb="25">
      <t>ヒ</t>
    </rPh>
    <rPh sb="25" eb="28">
      <t>ヘイキンチ</t>
    </rPh>
    <rPh sb="31" eb="32">
      <t>ヒク</t>
    </rPh>
    <rPh sb="33" eb="34">
      <t>ホウ</t>
    </rPh>
    <rPh sb="40" eb="41">
      <t>アタイ</t>
    </rPh>
    <rPh sb="42" eb="43">
      <t>シメ</t>
    </rPh>
    <phoneticPr fontId="3"/>
  </si>
  <si>
    <t xml:space="preserve">      各日のデータが検出下限値未満の場合は、検出下限値の1/2として平均を算出している。</t>
    <rPh sb="6" eb="8">
      <t>カクジツ</t>
    </rPh>
    <rPh sb="13" eb="15">
      <t>ケンシュツ</t>
    </rPh>
    <rPh sb="15" eb="18">
      <t>カゲンチ</t>
    </rPh>
    <rPh sb="18" eb="20">
      <t>ミマン</t>
    </rPh>
    <rPh sb="21" eb="23">
      <t>バアイ</t>
    </rPh>
    <rPh sb="25" eb="27">
      <t>ケンシュツ</t>
    </rPh>
    <rPh sb="27" eb="30">
      <t>カゲンチ</t>
    </rPh>
    <rPh sb="37" eb="39">
      <t>ヘイキン</t>
    </rPh>
    <rPh sb="40" eb="42">
      <t>サンシュツ</t>
    </rPh>
    <phoneticPr fontId="3"/>
  </si>
  <si>
    <t>（注）平均は春夏秋冬の平均値（14日間/季×４季）である。</t>
    <rPh sb="1" eb="2">
      <t>チュウ</t>
    </rPh>
    <rPh sb="3" eb="5">
      <t>ヘイキン</t>
    </rPh>
    <rPh sb="6" eb="10">
      <t>シュンカシュウトウ</t>
    </rPh>
    <rPh sb="7" eb="8">
      <t>トシハル</t>
    </rPh>
    <rPh sb="8" eb="9">
      <t>アキ</t>
    </rPh>
    <rPh sb="9" eb="10">
      <t>フユ</t>
    </rPh>
    <rPh sb="11" eb="14">
      <t>ヘイキンチ</t>
    </rPh>
    <rPh sb="17" eb="18">
      <t>ニチ</t>
    </rPh>
    <rPh sb="18" eb="19">
      <t>カン</t>
    </rPh>
    <rPh sb="20" eb="21">
      <t>キ</t>
    </rPh>
    <rPh sb="23" eb="24">
      <t>キ</t>
    </rPh>
    <phoneticPr fontId="3"/>
  </si>
  <si>
    <t xml:space="preserve">     検出下限値未満の値には"&lt;"を付した。</t>
    <rPh sb="5" eb="7">
      <t>ケンシュツ</t>
    </rPh>
    <rPh sb="7" eb="10">
      <t>カゲンチ</t>
    </rPh>
    <rPh sb="10" eb="12">
      <t>ミマン</t>
    </rPh>
    <rPh sb="13" eb="14">
      <t>アタイ</t>
    </rPh>
    <rPh sb="20" eb="21">
      <t>フ</t>
    </rPh>
    <phoneticPr fontId="3"/>
  </si>
  <si>
    <t xml:space="preserve">     表中の"*"は環境省の「微小粒子状物質（PM2.5）の成分分析ガイドライン」</t>
    <rPh sb="5" eb="7">
      <t>ヒョウチュウ</t>
    </rPh>
    <rPh sb="12" eb="15">
      <t>カンキョウショウ</t>
    </rPh>
    <phoneticPr fontId="3"/>
  </si>
  <si>
    <t xml:space="preserve">     ただし、炭素成分は、検出下限値未満を0として算出している。</t>
    <phoneticPr fontId="3"/>
  </si>
  <si>
    <t xml:space="preserve">     （平成23年７月29日）の実施推奨項目を示す。</t>
    <phoneticPr fontId="10"/>
  </si>
  <si>
    <t>（注）昼間とは、５時から20時までの時間帯を指す。</t>
    <phoneticPr fontId="3"/>
  </si>
  <si>
    <t>　　　表中の―印は、測定していないことを示す。</t>
    <rPh sb="3" eb="5">
      <t>ヒョウチュウ</t>
    </rPh>
    <rPh sb="7" eb="8">
      <t>シルシ</t>
    </rPh>
    <rPh sb="10" eb="12">
      <t>ソクテイ</t>
    </rPh>
    <rPh sb="20" eb="21">
      <t>シメ</t>
    </rPh>
    <phoneticPr fontId="3"/>
  </si>
  <si>
    <t xml:space="preserve">       ppmCは、炭化水素中に含まれる炭素原子数を基準としたppm値を示す。</t>
    <phoneticPr fontId="3"/>
  </si>
  <si>
    <t xml:space="preserve">（注）環境保全目標は、６～９時の３時間平均値が0.20ppmCから0.31ppmCの範囲内またはそれ以下であること。 </t>
    <phoneticPr fontId="3"/>
  </si>
  <si>
    <t>（注）警報の発令回数は０回である。</t>
    <rPh sb="12" eb="13">
      <t>カイ</t>
    </rPh>
    <phoneticPr fontId="3"/>
  </si>
  <si>
    <t>測定地点</t>
    <rPh sb="0" eb="2">
      <t>ソクテイ</t>
    </rPh>
    <rPh sb="2" eb="4">
      <t>チテン</t>
    </rPh>
    <phoneticPr fontId="10"/>
  </si>
  <si>
    <r>
      <t>（NO</t>
    </r>
    <r>
      <rPr>
        <vertAlign val="subscript"/>
        <sz val="9"/>
        <color theme="1"/>
        <rFont val="ＭＳ Ｐゴシック"/>
        <family val="3"/>
        <charset val="128"/>
      </rPr>
      <t>2</t>
    </r>
    <r>
      <rPr>
        <sz val="9"/>
        <color theme="1"/>
        <rFont val="ＭＳ Ｐゴシック"/>
        <family val="3"/>
        <charset val="128"/>
      </rPr>
      <t>）</t>
    </r>
    <phoneticPr fontId="3"/>
  </si>
  <si>
    <r>
      <t>（SO</t>
    </r>
    <r>
      <rPr>
        <vertAlign val="subscript"/>
        <sz val="9"/>
        <color theme="1"/>
        <rFont val="ＭＳ Ｐゴシック"/>
        <family val="3"/>
        <charset val="128"/>
      </rPr>
      <t>2</t>
    </r>
    <r>
      <rPr>
        <sz val="9"/>
        <color theme="1"/>
        <rFont val="ＭＳ Ｐゴシック"/>
        <family val="3"/>
        <charset val="128"/>
      </rPr>
      <t>）</t>
    </r>
    <phoneticPr fontId="3"/>
  </si>
  <si>
    <r>
      <t>１－２　二酸化窒素（ＮＯ</t>
    </r>
    <r>
      <rPr>
        <b/>
        <vertAlign val="subscript"/>
        <sz val="11"/>
        <color theme="1"/>
        <rFont val="ＭＳ Ｐゴシック"/>
        <family val="3"/>
        <charset val="128"/>
      </rPr>
      <t>２</t>
    </r>
    <r>
      <rPr>
        <b/>
        <sz val="11"/>
        <color theme="1"/>
        <rFont val="ＭＳ Ｐゴシック"/>
        <family val="3"/>
        <charset val="128"/>
      </rPr>
      <t>）濃度経年変化</t>
    </r>
    <phoneticPr fontId="10"/>
  </si>
  <si>
    <r>
      <t>　</t>
    </r>
    <r>
      <rPr>
        <sz val="10"/>
        <color theme="1"/>
        <rFont val="ＭＳ Ｐゴシック"/>
        <family val="3"/>
        <charset val="128"/>
      </rPr>
      <t xml:space="preserve"> 年度</t>
    </r>
    <rPh sb="2" eb="4">
      <t>ネンド</t>
    </rPh>
    <phoneticPr fontId="10"/>
  </si>
  <si>
    <t>（注） ( )内は、年間測定時間が6,000時間に満たないデータを示し、市内平均には含めない。</t>
    <rPh sb="7" eb="8">
      <t>ナイ</t>
    </rPh>
    <rPh sb="10" eb="12">
      <t>ネンカン</t>
    </rPh>
    <rPh sb="12" eb="14">
      <t>ソクテイ</t>
    </rPh>
    <rPh sb="14" eb="16">
      <t>ジカン</t>
    </rPh>
    <rPh sb="22" eb="23">
      <t>ジ</t>
    </rPh>
    <rPh sb="23" eb="24">
      <t>カン</t>
    </rPh>
    <rPh sb="25" eb="26">
      <t>ミ</t>
    </rPh>
    <rPh sb="33" eb="34">
      <t>シメ</t>
    </rPh>
    <rPh sb="36" eb="38">
      <t>シナイ</t>
    </rPh>
    <rPh sb="38" eb="40">
      <t>ヘイキン</t>
    </rPh>
    <rPh sb="42" eb="43">
      <t>フク</t>
    </rPh>
    <phoneticPr fontId="3"/>
  </si>
  <si>
    <r>
      <t>１－３　二酸化窒素（ＮＯ</t>
    </r>
    <r>
      <rPr>
        <b/>
        <vertAlign val="subscript"/>
        <sz val="11"/>
        <color theme="1"/>
        <rFont val="ＭＳ Ｐゴシック"/>
        <family val="3"/>
        <charset val="128"/>
        <scheme val="minor"/>
      </rPr>
      <t>２</t>
    </r>
    <r>
      <rPr>
        <b/>
        <sz val="11"/>
        <color theme="1"/>
        <rFont val="ＭＳ Ｐゴシック"/>
        <family val="3"/>
        <charset val="128"/>
        <scheme val="minor"/>
      </rPr>
      <t>）の年間測定結果</t>
    </r>
    <rPh sb="15" eb="17">
      <t>ネンカン</t>
    </rPh>
    <rPh sb="17" eb="19">
      <t>ソクテイ</t>
    </rPh>
    <rPh sb="19" eb="21">
      <t>ケッカ</t>
    </rPh>
    <phoneticPr fontId="3"/>
  </si>
  <si>
    <r>
      <t>窒素酸化物(ＮＯ＋ＮＯ</t>
    </r>
    <r>
      <rPr>
        <vertAlign val="subscript"/>
        <sz val="11"/>
        <color theme="1"/>
        <rFont val="ＭＳ Ｐゴシック"/>
        <family val="3"/>
        <charset val="128"/>
        <scheme val="minor"/>
      </rPr>
      <t>２</t>
    </r>
    <r>
      <rPr>
        <sz val="11"/>
        <color theme="1"/>
        <rFont val="ＭＳ Ｐゴシック"/>
        <family val="3"/>
        <charset val="128"/>
        <scheme val="minor"/>
      </rPr>
      <t>)</t>
    </r>
    <rPh sb="2" eb="5">
      <t>サンカブツ</t>
    </rPh>
    <phoneticPr fontId="3"/>
  </si>
  <si>
    <r>
      <t>年平均値
NO</t>
    </r>
    <r>
      <rPr>
        <vertAlign val="subscript"/>
        <sz val="11"/>
        <color theme="1"/>
        <rFont val="ＭＳ Ｐゴシック"/>
        <family val="3"/>
        <charset val="128"/>
        <scheme val="minor"/>
      </rPr>
      <t xml:space="preserve">2
</t>
    </r>
    <r>
      <rPr>
        <sz val="11"/>
        <color theme="1"/>
        <rFont val="ＭＳ Ｐゴシック"/>
        <family val="3"/>
        <charset val="128"/>
        <scheme val="minor"/>
      </rPr>
      <t>(NO+NO</t>
    </r>
    <r>
      <rPr>
        <vertAlign val="subscript"/>
        <sz val="11"/>
        <color theme="1"/>
        <rFont val="ＭＳ Ｐゴシック"/>
        <family val="3"/>
        <charset val="128"/>
        <scheme val="minor"/>
      </rPr>
      <t>2</t>
    </r>
    <r>
      <rPr>
        <sz val="11"/>
        <color theme="1"/>
        <rFont val="ＭＳ Ｐゴシック"/>
        <family val="3"/>
        <charset val="128"/>
        <scheme val="minor"/>
      </rPr>
      <t>)</t>
    </r>
    <phoneticPr fontId="3"/>
  </si>
  <si>
    <r>
      <t>（単位：㎎/m</t>
    </r>
    <r>
      <rPr>
        <b/>
        <vertAlign val="superscript"/>
        <sz val="11"/>
        <color theme="1"/>
        <rFont val="ＭＳ Ｐゴシック"/>
        <family val="3"/>
        <charset val="128"/>
        <scheme val="minor"/>
      </rPr>
      <t>3</t>
    </r>
    <r>
      <rPr>
        <b/>
        <sz val="11"/>
        <color theme="1"/>
        <rFont val="ＭＳ Ｐゴシック"/>
        <family val="3"/>
        <charset val="128"/>
        <scheme val="minor"/>
      </rPr>
      <t>）</t>
    </r>
    <phoneticPr fontId="10"/>
  </si>
  <si>
    <r>
      <t>日平均値が0.10mg/m</t>
    </r>
    <r>
      <rPr>
        <vertAlign val="superscript"/>
        <sz val="10"/>
        <color theme="1"/>
        <rFont val="ＭＳ Ｐゴシック"/>
        <family val="3"/>
        <charset val="128"/>
        <scheme val="minor"/>
      </rPr>
      <t>3</t>
    </r>
    <r>
      <rPr>
        <sz val="10"/>
        <color theme="1"/>
        <rFont val="ＭＳ Ｐゴシック"/>
        <family val="3"/>
        <charset val="128"/>
        <scheme val="minor"/>
      </rPr>
      <t>を超えた日数と
その割合</t>
    </r>
    <phoneticPr fontId="3"/>
  </si>
  <si>
    <r>
      <rPr>
        <sz val="10"/>
        <color theme="1"/>
        <rFont val="ＭＳ Ｐゴシック"/>
        <family val="3"/>
        <charset val="128"/>
        <scheme val="minor"/>
      </rPr>
      <t>日平均値の２％除外値</t>
    </r>
    <r>
      <rPr>
        <sz val="11"/>
        <color theme="1"/>
        <rFont val="ＭＳ Ｐゴシック"/>
        <family val="3"/>
        <charset val="128"/>
        <scheme val="minor"/>
      </rPr>
      <t xml:space="preserve">
</t>
    </r>
    <r>
      <rPr>
        <sz val="9"/>
        <color theme="1"/>
        <rFont val="ＭＳ Ｐゴシック"/>
        <family val="3"/>
        <charset val="128"/>
        <scheme val="minor"/>
      </rPr>
      <t>（基準：0.10mg/m</t>
    </r>
    <r>
      <rPr>
        <vertAlign val="superscript"/>
        <sz val="9"/>
        <color theme="1"/>
        <rFont val="ＭＳ Ｐゴシック"/>
        <family val="3"/>
        <charset val="128"/>
        <scheme val="minor"/>
      </rPr>
      <t>3</t>
    </r>
    <r>
      <rPr>
        <sz val="9"/>
        <color theme="1"/>
        <rFont val="ＭＳ Ｐゴシック"/>
        <family val="3"/>
        <charset val="128"/>
        <scheme val="minor"/>
      </rPr>
      <t>以下）</t>
    </r>
    <rPh sb="12" eb="14">
      <t>キジュン</t>
    </rPh>
    <rPh sb="24" eb="26">
      <t>イカ</t>
    </rPh>
    <phoneticPr fontId="3"/>
  </si>
  <si>
    <r>
      <t>日平均値が0.10mg/m</t>
    </r>
    <r>
      <rPr>
        <vertAlign val="superscript"/>
        <sz val="10"/>
        <color theme="1"/>
        <rFont val="ＭＳ Ｐゴシック"/>
        <family val="3"/>
        <charset val="128"/>
        <scheme val="minor"/>
      </rPr>
      <t>3</t>
    </r>
    <r>
      <rPr>
        <sz val="10"/>
        <color theme="1"/>
        <rFont val="ＭＳ Ｐゴシック"/>
        <family val="3"/>
        <charset val="128"/>
        <scheme val="minor"/>
      </rPr>
      <t>を超えた日が
２日以上連続しないこと</t>
    </r>
    <phoneticPr fontId="3"/>
  </si>
  <si>
    <r>
      <t>(mg/m</t>
    </r>
    <r>
      <rPr>
        <vertAlign val="superscript"/>
        <sz val="11"/>
        <color theme="1"/>
        <rFont val="ＭＳ Ｐゴシック"/>
        <family val="3"/>
        <charset val="128"/>
        <scheme val="minor"/>
      </rPr>
      <t>3</t>
    </r>
    <r>
      <rPr>
        <sz val="11"/>
        <color theme="1"/>
        <rFont val="ＭＳ Ｐゴシック"/>
        <family val="3"/>
        <charset val="128"/>
        <scheme val="minor"/>
      </rPr>
      <t>)</t>
    </r>
    <phoneticPr fontId="3"/>
  </si>
  <si>
    <t>(注）環境基準の長期的評価は、「日平均値の２％除外値」（年間にわたる日平均値につき高い方から２％の</t>
    <phoneticPr fontId="3"/>
  </si>
  <si>
    <r>
      <t>　　  範囲内にあるものを除外した日平均値の最高値）が0.10mg／m</t>
    </r>
    <r>
      <rPr>
        <vertAlign val="superscript"/>
        <sz val="10"/>
        <color theme="1"/>
        <rFont val="ＭＳ Ｐゴシック"/>
        <family val="3"/>
        <charset val="128"/>
        <scheme val="minor"/>
      </rPr>
      <t>3</t>
    </r>
    <r>
      <rPr>
        <sz val="10"/>
        <color theme="1"/>
        <rFont val="ＭＳ Ｐゴシック"/>
        <family val="3"/>
        <charset val="128"/>
        <scheme val="minor"/>
      </rPr>
      <t>を超えず、かつ年間を通じて、</t>
    </r>
    <rPh sb="4" eb="7">
      <t>ハンイナイ</t>
    </rPh>
    <phoneticPr fontId="3"/>
  </si>
  <si>
    <r>
      <t>　　  日平均値が0.10mg／m</t>
    </r>
    <r>
      <rPr>
        <vertAlign val="superscript"/>
        <sz val="10"/>
        <color theme="1"/>
        <rFont val="ＭＳ Ｐゴシック"/>
        <family val="3"/>
        <charset val="128"/>
        <scheme val="minor"/>
      </rPr>
      <t>3</t>
    </r>
    <r>
      <rPr>
        <sz val="10"/>
        <color theme="1"/>
        <rFont val="ＭＳ Ｐゴシック"/>
        <family val="3"/>
        <charset val="128"/>
        <scheme val="minor"/>
      </rPr>
      <t>を超えた日が２日以上連続しない場合を達成とする。</t>
    </r>
    <rPh sb="4" eb="5">
      <t>ニチ</t>
    </rPh>
    <rPh sb="35" eb="37">
      <t>タッセイ</t>
    </rPh>
    <phoneticPr fontId="3"/>
  </si>
  <si>
    <r>
      <t xml:space="preserve">長期基準
</t>
    </r>
    <r>
      <rPr>
        <sz val="10"/>
        <color theme="1"/>
        <rFont val="ＭＳ Ｐゴシック"/>
        <family val="3"/>
        <charset val="128"/>
        <scheme val="minor"/>
      </rPr>
      <t>（年平均値
15μg/m</t>
    </r>
    <r>
      <rPr>
        <vertAlign val="superscript"/>
        <sz val="10"/>
        <color theme="1"/>
        <rFont val="ＭＳ Ｐゴシック"/>
        <family val="3"/>
        <charset val="128"/>
        <scheme val="minor"/>
      </rPr>
      <t>3</t>
    </r>
    <r>
      <rPr>
        <sz val="10"/>
        <color theme="1"/>
        <rFont val="ＭＳ Ｐゴシック"/>
        <family val="3"/>
        <charset val="128"/>
        <scheme val="minor"/>
      </rPr>
      <t>以下）</t>
    </r>
    <rPh sb="0" eb="2">
      <t>チョウキ</t>
    </rPh>
    <rPh sb="2" eb="4">
      <t>キジュン</t>
    </rPh>
    <rPh sb="6" eb="7">
      <t>ネン</t>
    </rPh>
    <rPh sb="7" eb="10">
      <t>ヘイキンチ</t>
    </rPh>
    <rPh sb="18" eb="20">
      <t>イカ</t>
    </rPh>
    <phoneticPr fontId="3"/>
  </si>
  <si>
    <r>
      <t xml:space="preserve">短期基準
</t>
    </r>
    <r>
      <rPr>
        <sz val="10"/>
        <color theme="1"/>
        <rFont val="ＭＳ Ｐゴシック"/>
        <family val="3"/>
        <charset val="128"/>
        <scheme val="minor"/>
      </rPr>
      <t>（日平均値の年間98%値35μg/m</t>
    </r>
    <r>
      <rPr>
        <vertAlign val="superscript"/>
        <sz val="10"/>
        <color theme="1"/>
        <rFont val="ＭＳ Ｐゴシック"/>
        <family val="3"/>
        <charset val="128"/>
        <scheme val="minor"/>
      </rPr>
      <t xml:space="preserve">3
</t>
    </r>
    <r>
      <rPr>
        <sz val="10"/>
        <color theme="1"/>
        <rFont val="ＭＳ Ｐゴシック"/>
        <family val="3"/>
        <charset val="128"/>
        <scheme val="minor"/>
      </rPr>
      <t>以下）</t>
    </r>
    <rPh sb="0" eb="2">
      <t>タンキ</t>
    </rPh>
    <rPh sb="2" eb="4">
      <t>キジュン</t>
    </rPh>
    <rPh sb="6" eb="7">
      <t>ニチ</t>
    </rPh>
    <rPh sb="7" eb="10">
      <t>ヘイキンチ</t>
    </rPh>
    <rPh sb="11" eb="13">
      <t>ネンカン</t>
    </rPh>
    <rPh sb="16" eb="17">
      <t>アタイ</t>
    </rPh>
    <phoneticPr fontId="3"/>
  </si>
  <si>
    <r>
      <t>日平均値が35
μg/m</t>
    </r>
    <r>
      <rPr>
        <vertAlign val="superscript"/>
        <sz val="11"/>
        <color theme="1"/>
        <rFont val="ＭＳ Ｐゴシック"/>
        <family val="3"/>
        <charset val="128"/>
        <scheme val="minor"/>
      </rPr>
      <t>3</t>
    </r>
    <r>
      <rPr>
        <sz val="11"/>
        <color theme="1"/>
        <rFont val="ＭＳ Ｐゴシック"/>
        <family val="3"/>
        <charset val="128"/>
        <scheme val="minor"/>
      </rPr>
      <t>を超えた
日数とその割合</t>
    </r>
    <rPh sb="0" eb="1">
      <t>ニチ</t>
    </rPh>
    <rPh sb="1" eb="4">
      <t>ヘイキンチ</t>
    </rPh>
    <rPh sb="14" eb="15">
      <t>コ</t>
    </rPh>
    <rPh sb="18" eb="20">
      <t>ニッスウ</t>
    </rPh>
    <rPh sb="23" eb="25">
      <t>ワリアイ</t>
    </rPh>
    <phoneticPr fontId="3"/>
  </si>
  <si>
    <r>
      <t xml:space="preserve">環境基準の
評価
</t>
    </r>
    <r>
      <rPr>
        <sz val="9"/>
        <color theme="1"/>
        <rFont val="ＭＳ Ｐゴシック"/>
        <family val="3"/>
        <charset val="128"/>
        <scheme val="minor"/>
      </rPr>
      <t>（長期基準、
短期基準ともに達成が必要）</t>
    </r>
    <rPh sb="0" eb="2">
      <t>カンキョウ</t>
    </rPh>
    <rPh sb="2" eb="4">
      <t>キジュン</t>
    </rPh>
    <rPh sb="6" eb="8">
      <t>ヒョウカ</t>
    </rPh>
    <rPh sb="10" eb="12">
      <t>チョウキ</t>
    </rPh>
    <rPh sb="12" eb="14">
      <t>キジュン</t>
    </rPh>
    <rPh sb="16" eb="18">
      <t>タンキ</t>
    </rPh>
    <rPh sb="18" eb="20">
      <t>キジュン</t>
    </rPh>
    <rPh sb="23" eb="25">
      <t>タッセイ</t>
    </rPh>
    <rPh sb="26" eb="28">
      <t>ヒツヨウ</t>
    </rPh>
    <phoneticPr fontId="3"/>
  </si>
  <si>
    <r>
      <t>年平均値
(μg/m</t>
    </r>
    <r>
      <rPr>
        <vertAlign val="superscript"/>
        <sz val="10"/>
        <color theme="1"/>
        <rFont val="ＭＳ Ｐゴシック"/>
        <family val="3"/>
        <charset val="128"/>
        <scheme val="minor"/>
      </rPr>
      <t>3</t>
    </r>
    <r>
      <rPr>
        <sz val="10"/>
        <color theme="1"/>
        <rFont val="ＭＳ Ｐゴシック"/>
        <family val="3"/>
        <charset val="128"/>
        <scheme val="minor"/>
      </rPr>
      <t>)</t>
    </r>
    <rPh sb="0" eb="1">
      <t>ネン</t>
    </rPh>
    <rPh sb="1" eb="4">
      <t>ヘイキンチ</t>
    </rPh>
    <phoneticPr fontId="3"/>
  </si>
  <si>
    <r>
      <t>日平均値の
年間98%値(μg/m</t>
    </r>
    <r>
      <rPr>
        <vertAlign val="superscript"/>
        <sz val="10"/>
        <color theme="1"/>
        <rFont val="ＭＳ Ｐゴシック"/>
        <family val="3"/>
        <charset val="128"/>
        <scheme val="minor"/>
      </rPr>
      <t>3</t>
    </r>
    <r>
      <rPr>
        <sz val="10"/>
        <color theme="1"/>
        <rFont val="ＭＳ Ｐゴシック"/>
        <family val="3"/>
        <charset val="128"/>
        <scheme val="minor"/>
      </rPr>
      <t>)</t>
    </r>
    <rPh sb="0" eb="1">
      <t>ヒ</t>
    </rPh>
    <rPh sb="1" eb="4">
      <t>ヘイキンチ</t>
    </rPh>
    <rPh sb="6" eb="8">
      <t>ネンカン</t>
    </rPh>
    <rPh sb="11" eb="12">
      <t>アタイ</t>
    </rPh>
    <phoneticPr fontId="3"/>
  </si>
  <si>
    <r>
      <t>炭素成分</t>
    </r>
    <r>
      <rPr>
        <vertAlign val="superscript"/>
        <sz val="10"/>
        <color theme="1"/>
        <rFont val="ＭＳ Ｐゴシック"/>
        <family val="3"/>
        <charset val="128"/>
        <scheme val="minor"/>
      </rPr>
      <t xml:space="preserve">
</t>
    </r>
    <r>
      <rPr>
        <sz val="10"/>
        <color theme="1"/>
        <rFont val="ＭＳ Ｐゴシック"/>
        <family val="3"/>
        <charset val="128"/>
        <scheme val="minor"/>
      </rPr>
      <t>（μg/m³）</t>
    </r>
    <rPh sb="0" eb="2">
      <t>タンソ</t>
    </rPh>
    <rPh sb="2" eb="4">
      <t>セイブン</t>
    </rPh>
    <phoneticPr fontId="3"/>
  </si>
  <si>
    <t>　　　環境基準達成とは、１時間値において0.06ppm を超える時間数が0であることを示す。</t>
    <rPh sb="7" eb="9">
      <t>タッセイ</t>
    </rPh>
    <rPh sb="43" eb="44">
      <t>シメ</t>
    </rPh>
    <phoneticPr fontId="3"/>
  </si>
  <si>
    <t>　　　表中右欄にある超過率は、(超過時間数)/(昼間(５時～20時まで)測定時間数)を示す。</t>
    <rPh sb="3" eb="4">
      <t>ヒョウ</t>
    </rPh>
    <rPh sb="4" eb="5">
      <t>チュウ</t>
    </rPh>
    <rPh sb="5" eb="7">
      <t>ミギラン</t>
    </rPh>
    <rPh sb="10" eb="12">
      <t>チョウカ</t>
    </rPh>
    <rPh sb="12" eb="13">
      <t>リツ</t>
    </rPh>
    <rPh sb="16" eb="18">
      <t>チョウカ</t>
    </rPh>
    <rPh sb="18" eb="20">
      <t>ジカン</t>
    </rPh>
    <rPh sb="20" eb="21">
      <t>スウ</t>
    </rPh>
    <rPh sb="24" eb="26">
      <t>ヒルマ</t>
    </rPh>
    <rPh sb="28" eb="29">
      <t>ジ</t>
    </rPh>
    <rPh sb="32" eb="33">
      <t>ジ</t>
    </rPh>
    <rPh sb="36" eb="38">
      <t>ソクテイ</t>
    </rPh>
    <rPh sb="38" eb="40">
      <t>ジカン</t>
    </rPh>
    <rPh sb="40" eb="41">
      <t>スウ</t>
    </rPh>
    <rPh sb="43" eb="44">
      <t>シメ</t>
    </rPh>
    <phoneticPr fontId="3"/>
  </si>
  <si>
    <t>　　　淀中学校は令和２年10月31日をもって終了し、令和３年度から出来島小学校において測定を開始している。</t>
    <rPh sb="8" eb="10">
      <t>レイワ</t>
    </rPh>
    <rPh sb="11" eb="12">
      <t>ネン</t>
    </rPh>
    <rPh sb="14" eb="15">
      <t>ガツ</t>
    </rPh>
    <rPh sb="17" eb="18">
      <t>ニチ</t>
    </rPh>
    <phoneticPr fontId="3"/>
  </si>
  <si>
    <t>　　　市域発令回数とは大阪市域を含む１～４の地域に発令された回数を示す。</t>
    <rPh sb="5" eb="7">
      <t>ハツレイ</t>
    </rPh>
    <rPh sb="11" eb="14">
      <t>オオサカシ</t>
    </rPh>
    <rPh sb="14" eb="15">
      <t>イキ</t>
    </rPh>
    <rPh sb="33" eb="34">
      <t>シメ</t>
    </rPh>
    <phoneticPr fontId="3"/>
  </si>
  <si>
    <r>
      <t>１-12　二酸化硫黄（ＳＯ</t>
    </r>
    <r>
      <rPr>
        <b/>
        <vertAlign val="subscript"/>
        <sz val="11"/>
        <color theme="1"/>
        <rFont val="ＭＳ Ｐゴシック"/>
        <family val="3"/>
        <charset val="128"/>
        <scheme val="minor"/>
      </rPr>
      <t>２</t>
    </r>
    <r>
      <rPr>
        <b/>
        <sz val="11"/>
        <color theme="1"/>
        <rFont val="ＭＳ Ｐゴシック"/>
        <family val="3"/>
        <charset val="128"/>
        <scheme val="minor"/>
      </rPr>
      <t>）濃度経年変化</t>
    </r>
    <phoneticPr fontId="10"/>
  </si>
  <si>
    <t>（注）( )内は、年間測定時間が6,000時間に満たないデータを示し、市内平均には含めない。</t>
    <rPh sb="6" eb="7">
      <t>ウチ</t>
    </rPh>
    <rPh sb="9" eb="11">
      <t>ネンカン</t>
    </rPh>
    <rPh sb="11" eb="13">
      <t>ソクテイ</t>
    </rPh>
    <rPh sb="13" eb="15">
      <t>ジカン</t>
    </rPh>
    <rPh sb="21" eb="22">
      <t>ジ</t>
    </rPh>
    <rPh sb="22" eb="23">
      <t>カン</t>
    </rPh>
    <rPh sb="24" eb="25">
      <t>ミ</t>
    </rPh>
    <rPh sb="32" eb="33">
      <t>シメ</t>
    </rPh>
    <rPh sb="35" eb="37">
      <t>シナイ</t>
    </rPh>
    <rPh sb="37" eb="39">
      <t>ヘイキン</t>
    </rPh>
    <rPh sb="41" eb="42">
      <t>フク</t>
    </rPh>
    <phoneticPr fontId="3"/>
  </si>
  <si>
    <r>
      <t>１-14　短期測定による二酸化窒素（NO</t>
    </r>
    <r>
      <rPr>
        <b/>
        <vertAlign val="subscript"/>
        <sz val="11"/>
        <color theme="1"/>
        <rFont val="ＭＳ Ｐゴシック"/>
        <family val="3"/>
        <charset val="128"/>
        <scheme val="minor"/>
      </rPr>
      <t>2</t>
    </r>
    <r>
      <rPr>
        <b/>
        <sz val="11"/>
        <color theme="1"/>
        <rFont val="ＭＳ Ｐゴシック"/>
        <family val="3"/>
        <charset val="128"/>
        <scheme val="minor"/>
      </rPr>
      <t>）、一酸化窒素（NO）の測定結果</t>
    </r>
    <phoneticPr fontId="10"/>
  </si>
  <si>
    <r>
      <t>二酸化窒素（NO</t>
    </r>
    <r>
      <rPr>
        <vertAlign val="subscript"/>
        <sz val="11"/>
        <color theme="1"/>
        <rFont val="ＭＳ Ｐゴシック"/>
        <family val="3"/>
        <charset val="128"/>
        <scheme val="minor"/>
      </rPr>
      <t>2</t>
    </r>
    <r>
      <rPr>
        <sz val="11"/>
        <color theme="1"/>
        <rFont val="ＭＳ Ｐゴシック"/>
        <family val="3"/>
        <charset val="128"/>
        <scheme val="minor"/>
      </rPr>
      <t>）</t>
    </r>
    <phoneticPr fontId="3"/>
  </si>
  <si>
    <r>
      <t>１-15　短期測定による浮遊粒子状物質（SPM）、二酸化硫黄（SO</t>
    </r>
    <r>
      <rPr>
        <b/>
        <vertAlign val="subscript"/>
        <sz val="11"/>
        <color theme="1"/>
        <rFont val="ＭＳ Ｐゴシック"/>
        <family val="3"/>
        <charset val="128"/>
        <scheme val="minor"/>
      </rPr>
      <t>2</t>
    </r>
    <r>
      <rPr>
        <b/>
        <sz val="11"/>
        <color theme="1"/>
        <rFont val="ＭＳ Ｐゴシック"/>
        <family val="3"/>
        <charset val="128"/>
        <scheme val="minor"/>
      </rPr>
      <t>）の測定結果</t>
    </r>
    <phoneticPr fontId="10"/>
  </si>
  <si>
    <r>
      <t>二酸化硫黄（SO</t>
    </r>
    <r>
      <rPr>
        <vertAlign val="subscript"/>
        <sz val="11"/>
        <color theme="1"/>
        <rFont val="ＭＳ Ｐゴシック"/>
        <family val="3"/>
        <charset val="128"/>
        <scheme val="minor"/>
      </rPr>
      <t>2</t>
    </r>
    <r>
      <rPr>
        <sz val="11"/>
        <color theme="1"/>
        <rFont val="ＭＳ Ｐゴシック"/>
        <family val="3"/>
        <charset val="128"/>
        <scheme val="minor"/>
      </rPr>
      <t>）</t>
    </r>
    <phoneticPr fontId="3"/>
  </si>
  <si>
    <r>
      <t>日平均値が
0.10mg/ｍ</t>
    </r>
    <r>
      <rPr>
        <vertAlign val="superscript"/>
        <sz val="10"/>
        <color theme="1"/>
        <rFont val="ＭＳ Ｐゴシック"/>
        <family val="3"/>
        <charset val="128"/>
        <scheme val="minor"/>
      </rPr>
      <t>３</t>
    </r>
    <r>
      <rPr>
        <sz val="10"/>
        <color theme="1"/>
        <rFont val="ＭＳ Ｐゴシック"/>
        <family val="3"/>
        <charset val="128"/>
        <scheme val="minor"/>
      </rPr>
      <t>を
超えた日数</t>
    </r>
    <phoneticPr fontId="3"/>
  </si>
  <si>
    <t>（注）
・工場・事業場数は、旧条例（大阪府公害防止条例）に係る届出書から読み替えしたものを含んでおり、現在、工場立入等により精査中である。
・大阪府生活環境の保全等に関する条例の一部改正に伴い、令和４年４月から揮発性有機化合物の届出の廃止及び一般粉じん・特定粉じんが粉じんに統合されたことから、表中の項目から揮発性有機化合物を削除し、一般粉じんと特定粉じんを粉じんに変更している。</t>
    <rPh sb="62" eb="64">
      <t>セイサ</t>
    </rPh>
    <rPh sb="64" eb="65">
      <t>チュウ</t>
    </rPh>
    <phoneticPr fontId="10"/>
  </si>
  <si>
    <t>１－29　一般環境大気中のアスベストモニタリング結果</t>
    <phoneticPr fontId="10"/>
  </si>
  <si>
    <t>市内幾何平均値</t>
    <rPh sb="2" eb="4">
      <t>キカ</t>
    </rPh>
    <rPh sb="4" eb="6">
      <t>ヘイキン</t>
    </rPh>
    <rPh sb="6" eb="7">
      <t>チ</t>
    </rPh>
    <phoneticPr fontId="10"/>
  </si>
  <si>
    <t>一　般　環　境　大　気　測　定　局</t>
    <rPh sb="0" eb="1">
      <t>イチ</t>
    </rPh>
    <rPh sb="2" eb="3">
      <t>ハン</t>
    </rPh>
    <rPh sb="4" eb="5">
      <t>カン</t>
    </rPh>
    <rPh sb="6" eb="7">
      <t>サカイ</t>
    </rPh>
    <rPh sb="8" eb="9">
      <t>ダイ</t>
    </rPh>
    <rPh sb="10" eb="11">
      <t>キ</t>
    </rPh>
    <rPh sb="12" eb="13">
      <t>ソク</t>
    </rPh>
    <rPh sb="14" eb="15">
      <t>サダム</t>
    </rPh>
    <rPh sb="16" eb="17">
      <t>キョク</t>
    </rPh>
    <phoneticPr fontId="3"/>
  </si>
  <si>
    <t>---</t>
  </si>
  <si>
    <t>(0.018)</t>
  </si>
  <si>
    <t>(0.014)</t>
  </si>
  <si>
    <t>(0.015)</t>
  </si>
  <si>
    <t>(0.013)</t>
  </si>
  <si>
    <t>0</t>
    <phoneticPr fontId="3"/>
  </si>
  <si>
    <t>0.0</t>
    <phoneticPr fontId="3"/>
  </si>
  <si>
    <t>(0.010)</t>
  </si>
  <si>
    <t>(0.023)</t>
  </si>
  <si>
    <t>(0.017)</t>
  </si>
  <si>
    <t>一般環境大気測定局</t>
    <rPh sb="0" eb="9">
      <t>イッパンカンキョウタイキソクテイキョク</t>
    </rPh>
    <phoneticPr fontId="3"/>
  </si>
  <si>
    <t>&lt;0.008</t>
    <phoneticPr fontId="3"/>
  </si>
  <si>
    <t>&lt;0.004</t>
    <phoneticPr fontId="3"/>
  </si>
  <si>
    <t>&lt;0.03</t>
    <phoneticPr fontId="3"/>
  </si>
  <si>
    <t>&lt;0.017</t>
    <phoneticPr fontId="3"/>
  </si>
  <si>
    <t>&lt;0.0006</t>
    <phoneticPr fontId="3"/>
  </si>
  <si>
    <t>&lt;0.012</t>
    <phoneticPr fontId="3"/>
  </si>
  <si>
    <t>&lt;0.0027</t>
    <phoneticPr fontId="3"/>
  </si>
  <si>
    <t>0.11</t>
    <phoneticPr fontId="3"/>
  </si>
  <si>
    <t>5</t>
    <phoneticPr fontId="3"/>
  </si>
  <si>
    <t>1.4</t>
    <phoneticPr fontId="3"/>
  </si>
  <si>
    <t>0.02</t>
    <phoneticPr fontId="3"/>
  </si>
  <si>
    <t>61</t>
    <phoneticPr fontId="3"/>
  </si>
  <si>
    <t>16.7</t>
    <phoneticPr fontId="3"/>
  </si>
  <si>
    <t>平成27</t>
  </si>
  <si>
    <t>平成28</t>
  </si>
  <si>
    <t>平成29</t>
  </si>
  <si>
    <t>平成30</t>
  </si>
  <si>
    <t>(0.004)</t>
  </si>
  <si>
    <t>-</t>
    <phoneticPr fontId="3"/>
  </si>
  <si>
    <t>(0.005)</t>
  </si>
  <si>
    <t>(0.003)</t>
  </si>
  <si>
    <t>（注）　---は、測定していないことを示す。</t>
    <rPh sb="1" eb="2">
      <t>チュウ</t>
    </rPh>
    <phoneticPr fontId="3"/>
  </si>
  <si>
    <t>環境保全
目標の
評価</t>
    <rPh sb="0" eb="2">
      <t>カンキョウ</t>
    </rPh>
    <rPh sb="2" eb="4">
      <t>ホゼン</t>
    </rPh>
    <rPh sb="5" eb="7">
      <t>モクヒョウ</t>
    </rPh>
    <rPh sb="9" eb="11">
      <t>ヒョウカ</t>
    </rPh>
    <phoneticPr fontId="3"/>
  </si>
  <si>
    <t>環境基準の評価</t>
    <rPh sb="0" eb="2">
      <t>カンキョウ</t>
    </rPh>
    <rPh sb="2" eb="4">
      <t>キジュン</t>
    </rPh>
    <rPh sb="5" eb="7">
      <t>ヒョウカ</t>
    </rPh>
    <phoneticPr fontId="3"/>
  </si>
  <si>
    <t>（注） ( )内は、年間測定時間が6,000時間に満たないデータを示し、市内平均には含めない。</t>
    <phoneticPr fontId="10"/>
  </si>
  <si>
    <t xml:space="preserve">    　   菅北小学校、大宮中学校、清江小学校、摂陽中学校、今宮中学校、茨田北小学校、梅田新道、杭全町交差点、</t>
    <rPh sb="8" eb="9">
      <t>スガ</t>
    </rPh>
    <rPh sb="9" eb="10">
      <t>キタ</t>
    </rPh>
    <rPh sb="10" eb="13">
      <t>ショウガッコウ</t>
    </rPh>
    <rPh sb="14" eb="16">
      <t>オオミヤ</t>
    </rPh>
    <rPh sb="16" eb="19">
      <t>チュウガッコウ</t>
    </rPh>
    <rPh sb="20" eb="22">
      <t>キヨエ</t>
    </rPh>
    <rPh sb="22" eb="25">
      <t>ショウガッコウ</t>
    </rPh>
    <rPh sb="26" eb="27">
      <t>セツ</t>
    </rPh>
    <rPh sb="27" eb="28">
      <t>ヨウ</t>
    </rPh>
    <rPh sb="28" eb="31">
      <t>チュウガッコウ</t>
    </rPh>
    <rPh sb="32" eb="34">
      <t>イマミヤ</t>
    </rPh>
    <rPh sb="34" eb="37">
      <t>チュウガッコウ</t>
    </rPh>
    <rPh sb="38" eb="40">
      <t>マッタ</t>
    </rPh>
    <rPh sb="40" eb="41">
      <t>キタ</t>
    </rPh>
    <rPh sb="41" eb="44">
      <t>ショウガッコウ</t>
    </rPh>
    <rPh sb="45" eb="47">
      <t>ウメダ</t>
    </rPh>
    <rPh sb="47" eb="48">
      <t>シン</t>
    </rPh>
    <rPh sb="48" eb="49">
      <t>ミチ</t>
    </rPh>
    <rPh sb="50" eb="52">
      <t>クマタ</t>
    </rPh>
    <rPh sb="52" eb="53">
      <t>チョウ</t>
    </rPh>
    <rPh sb="53" eb="56">
      <t>コウサテン</t>
    </rPh>
    <phoneticPr fontId="3"/>
  </si>
  <si>
    <t>　　   淀中学校における測定は、令和２年度をもって終了している。</t>
    <rPh sb="5" eb="9">
      <t>ヨドチュウガッコウ</t>
    </rPh>
    <rPh sb="13" eb="15">
      <t>ソクテイ</t>
    </rPh>
    <rPh sb="17" eb="19">
      <t>レイワ</t>
    </rPh>
    <rPh sb="20" eb="22">
      <t>ネンド</t>
    </rPh>
    <rPh sb="26" eb="28">
      <t>シュウリョウ</t>
    </rPh>
    <phoneticPr fontId="3"/>
  </si>
  <si>
    <t>令和5</t>
    <rPh sb="0" eb="2">
      <t>レイワ</t>
    </rPh>
    <phoneticPr fontId="3"/>
  </si>
  <si>
    <t>令和５</t>
    <rPh sb="0" eb="2">
      <t>レイワ</t>
    </rPh>
    <phoneticPr fontId="3"/>
  </si>
  <si>
    <t>此花区島屋１丁目</t>
    <rPh sb="0" eb="3">
      <t>コノハナク</t>
    </rPh>
    <rPh sb="3" eb="5">
      <t>シマヤ</t>
    </rPh>
    <rPh sb="6" eb="8">
      <t>チョウメ</t>
    </rPh>
    <phoneticPr fontId="3"/>
  </si>
  <si>
    <r>
      <t>平尾小学校（大正区）</t>
    </r>
    <r>
      <rPr>
        <sz val="9"/>
        <rFont val="ＭＳ Ｐゴシック"/>
        <family val="3"/>
        <charset val="128"/>
        <scheme val="minor"/>
      </rPr>
      <t>*1</t>
    </r>
    <rPh sb="0" eb="2">
      <t>ヒラオ</t>
    </rPh>
    <rPh sb="6" eb="8">
      <t>タイショウ</t>
    </rPh>
    <phoneticPr fontId="2"/>
  </si>
  <si>
    <r>
      <t>淀中学校（西淀川区）</t>
    </r>
    <r>
      <rPr>
        <sz val="9"/>
        <rFont val="ＭＳ Ｐゴシック"/>
        <family val="3"/>
        <charset val="128"/>
        <scheme val="minor"/>
      </rPr>
      <t>*1</t>
    </r>
    <rPh sb="0" eb="1">
      <t>ヨド</t>
    </rPh>
    <rPh sb="1" eb="4">
      <t>チュウガッコウ</t>
    </rPh>
    <rPh sb="5" eb="8">
      <t>ニシヨドガワ</t>
    </rPh>
    <phoneticPr fontId="2"/>
  </si>
  <si>
    <r>
      <t>桃谷中学校（生野区</t>
    </r>
    <r>
      <rPr>
        <sz val="9"/>
        <rFont val="ＭＳ Ｐゴシック"/>
        <family val="3"/>
        <charset val="128"/>
        <scheme val="minor"/>
      </rPr>
      <t>）*1</t>
    </r>
    <rPh sb="0" eb="2">
      <t>モモダニ</t>
    </rPh>
    <rPh sb="2" eb="5">
      <t>チュウガッコウ</t>
    </rPh>
    <rPh sb="6" eb="8">
      <t>イクノ</t>
    </rPh>
    <phoneticPr fontId="2"/>
  </si>
  <si>
    <r>
      <t>大宮中学校（旭区）</t>
    </r>
    <r>
      <rPr>
        <sz val="9"/>
        <rFont val="ＭＳ Ｐゴシック"/>
        <family val="3"/>
        <charset val="128"/>
        <scheme val="minor"/>
      </rPr>
      <t>*1</t>
    </r>
    <rPh sb="0" eb="2">
      <t>オオミヤ</t>
    </rPh>
    <rPh sb="2" eb="3">
      <t>チュウ</t>
    </rPh>
    <rPh sb="6" eb="7">
      <t>アサヒ</t>
    </rPh>
    <rPh sb="7" eb="8">
      <t>ク</t>
    </rPh>
    <phoneticPr fontId="2"/>
  </si>
  <si>
    <r>
      <t>摂陽中学校（平野区）</t>
    </r>
    <r>
      <rPr>
        <sz val="9"/>
        <rFont val="ＭＳ Ｐゴシック"/>
        <family val="3"/>
        <charset val="128"/>
        <scheme val="minor"/>
      </rPr>
      <t>*1</t>
    </r>
    <rPh sb="0" eb="5">
      <t>セツヨウチュウガッコウ</t>
    </rPh>
    <rPh sb="6" eb="9">
      <t>ヒラノク</t>
    </rPh>
    <phoneticPr fontId="2"/>
  </si>
  <si>
    <t>0.014</t>
    <phoneticPr fontId="3"/>
  </si>
  <si>
    <t>1</t>
    <phoneticPr fontId="3"/>
  </si>
  <si>
    <t>0.3</t>
    <phoneticPr fontId="3"/>
  </si>
  <si>
    <t>0.033</t>
    <phoneticPr fontId="3"/>
  </si>
  <si>
    <t>0.006</t>
    <phoneticPr fontId="3"/>
  </si>
  <si>
    <t>0.035</t>
    <phoneticPr fontId="3"/>
  </si>
  <si>
    <t>0.020</t>
    <phoneticPr fontId="3"/>
  </si>
  <si>
    <t>0.064</t>
    <phoneticPr fontId="3"/>
  </si>
  <si>
    <t>70.3</t>
    <phoneticPr fontId="3"/>
  </si>
  <si>
    <t>&lt;2.7</t>
    <phoneticPr fontId="3"/>
  </si>
  <si>
    <t>&lt;0.0025</t>
    <phoneticPr fontId="3"/>
  </si>
  <si>
    <t>&lt;0.018</t>
    <phoneticPr fontId="3"/>
  </si>
  <si>
    <t>&lt;0.17</t>
    <phoneticPr fontId="3"/>
  </si>
  <si>
    <t>&lt;0.26</t>
    <phoneticPr fontId="3"/>
  </si>
  <si>
    <t>&lt;0.0012</t>
    <phoneticPr fontId="3"/>
  </si>
  <si>
    <t>&lt;0.006</t>
    <phoneticPr fontId="3"/>
  </si>
  <si>
    <t>&lt;0.015</t>
    <phoneticPr fontId="3"/>
  </si>
  <si>
    <t>&lt;0.004</t>
    <phoneticPr fontId="3"/>
  </si>
  <si>
    <t>&lt;0.010</t>
    <phoneticPr fontId="3"/>
  </si>
  <si>
    <t>&lt;0.3</t>
    <phoneticPr fontId="3"/>
  </si>
  <si>
    <t>&lt;0.15</t>
    <phoneticPr fontId="3"/>
  </si>
  <si>
    <t>&lt;0.08</t>
    <phoneticPr fontId="3"/>
  </si>
  <si>
    <t>&lt;0.0010</t>
    <phoneticPr fontId="3"/>
  </si>
  <si>
    <t>0.028</t>
    <phoneticPr fontId="3"/>
  </si>
  <si>
    <t>0.13</t>
    <phoneticPr fontId="3"/>
  </si>
  <si>
    <t>0.22</t>
    <phoneticPr fontId="3"/>
  </si>
  <si>
    <t>0.42</t>
    <phoneticPr fontId="3"/>
  </si>
  <si>
    <t>0.44</t>
    <phoneticPr fontId="3"/>
  </si>
  <si>
    <t>0.46</t>
    <phoneticPr fontId="3"/>
  </si>
  <si>
    <t>0.72</t>
    <phoneticPr fontId="3"/>
  </si>
  <si>
    <t>0.47</t>
    <phoneticPr fontId="3"/>
  </si>
  <si>
    <t>0.03</t>
    <phoneticPr fontId="3"/>
  </si>
  <si>
    <t>0.06</t>
    <phoneticPr fontId="3"/>
  </si>
  <si>
    <t>36</t>
    <phoneticPr fontId="3"/>
  </si>
  <si>
    <t>52</t>
    <phoneticPr fontId="3"/>
  </si>
  <si>
    <t>142</t>
    <phoneticPr fontId="3"/>
  </si>
  <si>
    <t>9.9</t>
    <phoneticPr fontId="3"/>
  </si>
  <si>
    <t>14.3</t>
    <phoneticPr fontId="3"/>
  </si>
  <si>
    <t>48.0</t>
    <phoneticPr fontId="3"/>
  </si>
  <si>
    <t>14.4</t>
    <phoneticPr fontId="3"/>
  </si>
  <si>
    <t>17</t>
    <phoneticPr fontId="3"/>
  </si>
  <si>
    <t>43</t>
    <phoneticPr fontId="3"/>
  </si>
  <si>
    <t>4.7</t>
    <phoneticPr fontId="3"/>
  </si>
  <si>
    <t>14.5</t>
    <phoneticPr fontId="3"/>
  </si>
  <si>
    <r>
      <t>令和</t>
    </r>
    <r>
      <rPr>
        <sz val="10"/>
        <color rgb="FFFF0000"/>
        <rFont val="ＭＳ Ｐゴシック"/>
        <family val="3"/>
        <charset val="128"/>
        <scheme val="minor"/>
      </rPr>
      <t>6</t>
    </r>
    <rPh sb="0" eb="2">
      <t>レイワ</t>
    </rPh>
    <phoneticPr fontId="3"/>
  </si>
  <si>
    <t>北区豊崎４丁目</t>
    <rPh sb="0" eb="2">
      <t>キタク</t>
    </rPh>
    <rPh sb="2" eb="4">
      <t>トヨサキ</t>
    </rPh>
    <rPh sb="5" eb="7">
      <t>チョウメ</t>
    </rPh>
    <phoneticPr fontId="3"/>
  </si>
  <si>
    <t>港区磯路１丁目</t>
    <rPh sb="0" eb="2">
      <t>ミナトク</t>
    </rPh>
    <rPh sb="2" eb="4">
      <t>イソジ</t>
    </rPh>
    <rPh sb="5" eb="7">
      <t>チョウメ</t>
    </rPh>
    <phoneticPr fontId="3"/>
  </si>
  <si>
    <t>此花区島屋1丁目</t>
    <rPh sb="0" eb="3">
      <t>コノハナク</t>
    </rPh>
    <rPh sb="3" eb="5">
      <t>シマヤ</t>
    </rPh>
    <rPh sb="6" eb="8">
      <t>チョウメ</t>
    </rPh>
    <phoneticPr fontId="3"/>
  </si>
  <si>
    <t>港区磯路1丁目</t>
    <rPh sb="0" eb="2">
      <t>ミナトク</t>
    </rPh>
    <rPh sb="2" eb="4">
      <t>イソジ</t>
    </rPh>
    <rPh sb="5" eb="7">
      <t>チョウメ</t>
    </rPh>
    <phoneticPr fontId="3"/>
  </si>
  <si>
    <t>N.D.</t>
    <phoneticPr fontId="3"/>
  </si>
  <si>
    <t>令和６年度</t>
    <rPh sb="0" eb="2">
      <t>レイワ</t>
    </rPh>
    <rPh sb="3" eb="5">
      <t>ネンド</t>
    </rPh>
    <phoneticPr fontId="10"/>
  </si>
  <si>
    <t>（令和６年度）</t>
    <rPh sb="1" eb="3">
      <t>レイワ</t>
    </rPh>
    <rPh sb="4" eb="6">
      <t>ネンド</t>
    </rPh>
    <rPh sb="5" eb="6">
      <t>ドヘイネンド</t>
    </rPh>
    <phoneticPr fontId="3"/>
  </si>
  <si>
    <t>（令和６年度）</t>
    <rPh sb="1" eb="3">
      <t>レイワ</t>
    </rPh>
    <rPh sb="4" eb="6">
      <t>ネンド</t>
    </rPh>
    <phoneticPr fontId="3"/>
  </si>
  <si>
    <t>（令和６年度）</t>
    <phoneticPr fontId="3"/>
  </si>
  <si>
    <t xml:space="preserve"> 昼間の１時間値が0.06
ppmを超えた日数と
時間数（令和６年度）</t>
    <rPh sb="1" eb="3">
      <t>チュウカン</t>
    </rPh>
    <rPh sb="18" eb="19">
      <t>コ</t>
    </rPh>
    <rPh sb="21" eb="23">
      <t>ニッスウ</t>
    </rPh>
    <rPh sb="25" eb="28">
      <t>ジカンスウ</t>
    </rPh>
    <rPh sb="29" eb="31">
      <t>レイワ</t>
    </rPh>
    <rPh sb="32" eb="34">
      <t>ネンド</t>
    </rPh>
    <phoneticPr fontId="3"/>
  </si>
  <si>
    <t>令和6</t>
    <rPh sb="0" eb="2">
      <t>レイワ</t>
    </rPh>
    <phoneticPr fontId="3"/>
  </si>
  <si>
    <t>令和６</t>
    <rPh sb="0" eb="2">
      <t>レイワ</t>
    </rPh>
    <phoneticPr fontId="3"/>
  </si>
  <si>
    <t>令和6年5月15日
～6月14日</t>
    <phoneticPr fontId="3"/>
  </si>
  <si>
    <t>令和6年10月9日
～11月8日</t>
    <phoneticPr fontId="3"/>
  </si>
  <si>
    <t>令和6年11月14日
～12月14日</t>
    <phoneticPr fontId="3"/>
  </si>
  <si>
    <t>（令和６年度）</t>
    <rPh sb="1" eb="3">
      <t>レイワ</t>
    </rPh>
    <rPh sb="5" eb="6">
      <t>ド</t>
    </rPh>
    <phoneticPr fontId="3"/>
  </si>
  <si>
    <t>１－20　冬季環境保全強化月間に係る立入検査結果</t>
    <rPh sb="5" eb="13">
      <t>トウキカンキョウホゼンキョウカ</t>
    </rPh>
    <rPh sb="13" eb="15">
      <t>ゲッカン</t>
    </rPh>
    <phoneticPr fontId="10"/>
  </si>
  <si>
    <t>（令和７年３月末現在）</t>
    <phoneticPr fontId="3"/>
  </si>
  <si>
    <t>（令和７年３月末現在）</t>
    <rPh sb="1" eb="3">
      <t>レイワ</t>
    </rPh>
    <phoneticPr fontId="3"/>
  </si>
  <si>
    <t>（令和６年度）</t>
    <rPh sb="1" eb="3">
      <t>レイワ</t>
    </rPh>
    <phoneticPr fontId="3"/>
  </si>
  <si>
    <t>（令和６年度）</t>
    <rPh sb="1" eb="3">
      <t>レイワ</t>
    </rPh>
    <phoneticPr fontId="10"/>
  </si>
  <si>
    <t>（令和７年３月末現在）</t>
    <rPh sb="1" eb="3">
      <t>レイワ</t>
    </rPh>
    <rPh sb="8" eb="10">
      <t>ゲンザイ</t>
    </rPh>
    <phoneticPr fontId="10"/>
  </si>
  <si>
    <t>（令和６年度）</t>
    <rPh sb="1" eb="3">
      <t>レイワ</t>
    </rPh>
    <rPh sb="4" eb="6">
      <t>ネンド</t>
    </rPh>
    <phoneticPr fontId="10"/>
  </si>
  <si>
    <t>都島区役所（都島区）*2</t>
    <rPh sb="0" eb="2">
      <t>ミヤコジマ</t>
    </rPh>
    <rPh sb="2" eb="5">
      <t>クヤクショ</t>
    </rPh>
    <rPh sb="6" eb="8">
      <t>ミヤコジマ</t>
    </rPh>
    <rPh sb="8" eb="9">
      <t>ク</t>
    </rPh>
    <phoneticPr fontId="2"/>
  </si>
  <si>
    <t>福島区役所（福島区）*2</t>
    <rPh sb="0" eb="5">
      <t>フクシマクヤクショ</t>
    </rPh>
    <rPh sb="6" eb="8">
      <t>フクシマ</t>
    </rPh>
    <rPh sb="8" eb="9">
      <t>ク</t>
    </rPh>
    <phoneticPr fontId="2"/>
  </si>
  <si>
    <t>東成区役所（東成区）*2</t>
    <rPh sb="0" eb="2">
      <t>ヒガシナリ</t>
    </rPh>
    <rPh sb="2" eb="5">
      <t>クヤクショ</t>
    </rPh>
    <rPh sb="6" eb="8">
      <t>ヒガシナリ</t>
    </rPh>
    <rPh sb="8" eb="9">
      <t>ク</t>
    </rPh>
    <phoneticPr fontId="2"/>
  </si>
  <si>
    <t>阿倍野区役所（阿倍野区）*2</t>
    <rPh sb="0" eb="6">
      <t>アベノクヤクショ</t>
    </rPh>
    <rPh sb="7" eb="10">
      <t>アベノ</t>
    </rPh>
    <rPh sb="10" eb="11">
      <t>ク</t>
    </rPh>
    <phoneticPr fontId="2"/>
  </si>
  <si>
    <t>住吉区役所（住吉区）*2</t>
    <rPh sb="0" eb="5">
      <t>スミヨシクヤクショ</t>
    </rPh>
    <rPh sb="6" eb="8">
      <t>スミヨシ</t>
    </rPh>
    <rPh sb="8" eb="9">
      <t>ク</t>
    </rPh>
    <phoneticPr fontId="2"/>
  </si>
  <si>
    <t>（注）試料採取日 ： *1 = 令和6年9月18、19日　・　*2 = 令和6年7月23、24日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</si>
</sst>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000_ "/>
    <numFmt numFmtId="178" formatCode="0.0"/>
    <numFmt numFmtId="179" formatCode="0.0_ "/>
    <numFmt numFmtId="180" formatCode="0.000;&quot;△ &quot;0.000"/>
    <numFmt numFmtId="181" formatCode="0.000_);[Red]\(0.000\)"/>
    <numFmt numFmtId="182" formatCode="#,##0_ "/>
    <numFmt numFmtId="183" formatCode="0.000"/>
    <numFmt numFmtId="184" formatCode="0.00_ "/>
    <numFmt numFmtId="185" formatCode="0.00_);[Red]\(0.00\)"/>
    <numFmt numFmtId="186" formatCode="0_);[Red]\(0\)"/>
    <numFmt numFmtId="187" formatCode="0.0_);[Red]\(0.0\)"/>
    <numFmt numFmtId="188" formatCode="#,##0_);[Red]\(#,##0\)"/>
    <numFmt numFmtId="189" formatCode="0.000_ ;[Red]\-0.000\ "/>
    <numFmt numFmtId="190" formatCode="0.00\1"/>
    <numFmt numFmtId="191" formatCode="0.000;[Red]0.000"/>
    <numFmt numFmtId="192" formatCode="0.0000_ "/>
    <numFmt numFmtId="193" formatCode="0.00_);\(0.00\)"/>
    <numFmt numFmtId="194" formatCode="0.0000"/>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1"/>
      <color indexed="8"/>
      <name val="ＭＳ Ｐゴシック"/>
      <family val="3"/>
      <charset val="128"/>
    </font>
    <font>
      <sz val="11"/>
      <name val="ＭＳ ゴシック"/>
      <family val="3"/>
      <charset val="128"/>
    </font>
    <font>
      <u/>
      <sz val="5.5"/>
      <color indexed="36"/>
      <name val="ＭＳ Ｐゴシック"/>
      <family val="3"/>
      <charset val="128"/>
    </font>
    <font>
      <sz val="10.5"/>
      <name val="明朝体"/>
      <family val="3"/>
      <charset val="128"/>
    </font>
    <font>
      <sz val="6"/>
      <name val="明朝体"/>
      <family val="3"/>
      <charset val="128"/>
    </font>
    <font>
      <sz val="11"/>
      <color theme="1"/>
      <name val="ＭＳ Ｐゴシック"/>
      <family val="3"/>
      <charset val="128"/>
      <scheme val="minor"/>
    </font>
    <font>
      <b/>
      <sz val="10.5"/>
      <name val="明朝体"/>
      <family val="3"/>
      <charset val="128"/>
    </font>
    <font>
      <sz val="9"/>
      <color theme="1"/>
      <name val="ＭＳ Ｐゴシック"/>
      <family val="3"/>
      <charset val="128"/>
    </font>
    <font>
      <sz val="10"/>
      <color theme="1"/>
      <name val="ＭＳ Ｐゴシック"/>
      <family val="3"/>
      <charset val="128"/>
    </font>
    <font>
      <sz val="10"/>
      <color theme="1"/>
      <name val="ＭＳ Ｐゴシック"/>
      <family val="3"/>
      <charset val="128"/>
      <scheme val="minor"/>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
      <sz val="10.5"/>
      <color theme="1"/>
      <name val="ＭＳ Ｐゴシック"/>
      <family val="3"/>
      <charset val="128"/>
      <scheme val="minor"/>
    </font>
    <font>
      <vertAlign val="subscript"/>
      <sz val="9"/>
      <color theme="1"/>
      <name val="ＭＳ Ｐゴシック"/>
      <family val="3"/>
      <charset val="128"/>
    </font>
    <font>
      <b/>
      <vertAlign val="subscript"/>
      <sz val="11"/>
      <color theme="1"/>
      <name val="ＭＳ Ｐゴシック"/>
      <family val="3"/>
      <charset val="128"/>
    </font>
    <font>
      <sz val="8"/>
      <color theme="1"/>
      <name val="ＭＳ Ｐゴシック"/>
      <family val="3"/>
      <charset val="128"/>
    </font>
    <font>
      <strike/>
      <sz val="10"/>
      <color theme="1"/>
      <name val="ＭＳ Ｐゴシック"/>
      <family val="3"/>
      <charset val="128"/>
    </font>
    <font>
      <b/>
      <sz val="11"/>
      <color theme="1"/>
      <name val="ＭＳ Ｐゴシック"/>
      <family val="3"/>
      <charset val="128"/>
      <scheme val="minor"/>
    </font>
    <font>
      <b/>
      <vertAlign val="subscript"/>
      <sz val="11"/>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vertAlign val="subscript"/>
      <sz val="11"/>
      <color theme="1"/>
      <name val="ＭＳ Ｐゴシック"/>
      <family val="3"/>
      <charset val="128"/>
      <scheme val="minor"/>
    </font>
    <font>
      <b/>
      <vertAlign val="superscript"/>
      <sz val="11"/>
      <color theme="1"/>
      <name val="ＭＳ Ｐゴシック"/>
      <family val="3"/>
      <charset val="128"/>
      <scheme val="minor"/>
    </font>
    <font>
      <vertAlign val="superscript"/>
      <sz val="10"/>
      <color theme="1"/>
      <name val="ＭＳ Ｐゴシック"/>
      <family val="3"/>
      <charset val="128"/>
      <scheme val="minor"/>
    </font>
    <font>
      <vertAlign val="superscript"/>
      <sz val="9"/>
      <color theme="1"/>
      <name val="ＭＳ Ｐゴシック"/>
      <family val="3"/>
      <charset val="128"/>
      <scheme val="minor"/>
    </font>
    <font>
      <vertAlign val="superscript"/>
      <sz val="11"/>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sz val="5"/>
      <color theme="1"/>
      <name val="ＭＳ Ｐゴシック"/>
      <family val="3"/>
      <charset val="128"/>
      <scheme val="minor"/>
    </font>
    <font>
      <sz val="7.5"/>
      <color theme="1"/>
      <name val="ＭＳ Ｐゴシック"/>
      <family val="3"/>
      <charset val="128"/>
      <scheme val="minor"/>
    </font>
    <font>
      <sz val="12"/>
      <color theme="1"/>
      <name val="ＭＳ Ｐゴシック"/>
      <family val="3"/>
      <charset val="128"/>
      <scheme val="minor"/>
    </font>
    <font>
      <b/>
      <sz val="10.5"/>
      <color theme="1"/>
      <name val="ＭＳ Ｐゴシック"/>
      <family val="3"/>
      <charset val="128"/>
      <scheme val="minor"/>
    </font>
    <font>
      <strike/>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b/>
      <sz val="11"/>
      <name val="ＭＳ Ｐゴシック"/>
      <family val="3"/>
      <charset val="128"/>
    </font>
    <font>
      <sz val="9"/>
      <name val="ＭＳ Ｐゴシック"/>
      <family val="3"/>
      <charset val="128"/>
    </font>
    <font>
      <b/>
      <sz val="11"/>
      <name val="ＭＳ Ｐゴシック"/>
      <family val="3"/>
      <charset val="128"/>
      <scheme val="minor"/>
    </font>
    <font>
      <sz val="10.5"/>
      <name val="ＭＳ Ｐゴシック"/>
      <family val="3"/>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sz val="11"/>
      <color rgb="FFFF0000"/>
      <name val="ＭＳ Ｐゴシック"/>
      <family val="3"/>
      <charset val="128"/>
      <scheme val="minor"/>
    </font>
    <font>
      <strike/>
      <sz val="10"/>
      <name val="ＭＳ Ｐゴシック"/>
      <family val="3"/>
      <charset val="128"/>
      <scheme val="minor"/>
    </font>
    <font>
      <strike/>
      <sz val="9"/>
      <name val="ＭＳ Ｐゴシック"/>
      <family val="3"/>
      <charset val="128"/>
      <scheme val="minor"/>
    </font>
  </fonts>
  <fills count="7">
    <fill>
      <patternFill patternType="none"/>
    </fill>
    <fill>
      <patternFill patternType="gray125"/>
    </fill>
    <fill>
      <patternFill patternType="solid">
        <fgColor rgb="FF66FFFF"/>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66FFFF"/>
        <bgColor rgb="FF000000"/>
      </patternFill>
    </fill>
  </fills>
  <borders count="3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dotted">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diagonal/>
    </border>
    <border>
      <left style="medium">
        <color indexed="64"/>
      </left>
      <right/>
      <top/>
      <bottom/>
      <diagonal/>
    </border>
    <border>
      <left style="hair">
        <color indexed="64"/>
      </left>
      <right/>
      <top/>
      <bottom/>
      <diagonal/>
    </border>
    <border>
      <left style="hair">
        <color indexed="64"/>
      </left>
      <right style="medium">
        <color indexed="64"/>
      </right>
      <top/>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dotted">
        <color indexed="64"/>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dotted">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dotted">
        <color indexed="64"/>
      </left>
      <right/>
      <top style="thin">
        <color indexed="64"/>
      </top>
      <bottom style="hair">
        <color indexed="64"/>
      </bottom>
      <diagonal/>
    </border>
    <border>
      <left style="medium">
        <color indexed="64"/>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style="thin">
        <color indexed="64"/>
      </top>
      <bottom/>
      <diagonal/>
    </border>
    <border>
      <left style="dotted">
        <color indexed="64"/>
      </left>
      <right/>
      <top style="hair">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dotted">
        <color indexed="64"/>
      </left>
      <right/>
      <top style="hair">
        <color indexed="64"/>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style="hair">
        <color indexed="64"/>
      </left>
      <right style="thin">
        <color indexed="64"/>
      </right>
      <top style="medium">
        <color indexed="64"/>
      </top>
      <bottom/>
      <diagonal/>
    </border>
    <border>
      <left style="medium">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bottom style="medium">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double">
        <color indexed="64"/>
      </right>
      <top style="medium">
        <color indexed="64"/>
      </top>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medium">
        <color indexed="64"/>
      </left>
      <right style="double">
        <color indexed="64"/>
      </right>
      <top/>
      <bottom/>
      <diagonal/>
    </border>
    <border>
      <left style="thin">
        <color indexed="64"/>
      </left>
      <right style="thin">
        <color indexed="64"/>
      </right>
      <top/>
      <bottom/>
      <diagonal/>
    </border>
    <border>
      <left/>
      <right style="double">
        <color indexed="64"/>
      </right>
      <top/>
      <bottom/>
      <diagonal/>
    </border>
    <border>
      <left style="medium">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medium">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double">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right style="medium">
        <color indexed="64"/>
      </right>
      <top style="double">
        <color indexed="64"/>
      </top>
      <bottom style="thin">
        <color indexed="64"/>
      </bottom>
      <diagonal/>
    </border>
    <border>
      <left style="thin">
        <color indexed="64"/>
      </left>
      <right/>
      <top style="thin">
        <color indexed="64"/>
      </top>
      <bottom/>
      <diagonal/>
    </border>
    <border>
      <left style="medium">
        <color indexed="64"/>
      </left>
      <right style="thin">
        <color indexed="64"/>
      </right>
      <top style="double">
        <color indexed="64"/>
      </top>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top style="double">
        <color indexed="64"/>
      </top>
      <bottom style="medium">
        <color indexed="64"/>
      </bottom>
      <diagonal/>
    </border>
    <border>
      <left style="hair">
        <color indexed="64"/>
      </left>
      <right style="hair">
        <color indexed="64"/>
      </right>
      <top style="thin">
        <color indexed="64"/>
      </top>
      <bottom style="double">
        <color indexed="64"/>
      </bottom>
      <diagonal/>
    </border>
    <border>
      <left style="dotted">
        <color indexed="64"/>
      </left>
      <right/>
      <top/>
      <bottom style="hair">
        <color indexed="64"/>
      </bottom>
      <diagonal/>
    </border>
    <border>
      <left style="medium">
        <color indexed="64"/>
      </left>
      <right style="thin">
        <color theme="1"/>
      </right>
      <top style="hair">
        <color indexed="64"/>
      </top>
      <bottom style="hair">
        <color indexed="64"/>
      </bottom>
      <diagonal/>
    </border>
    <border>
      <left style="medium">
        <color indexed="64"/>
      </left>
      <right style="thin">
        <color theme="1"/>
      </right>
      <top style="hair">
        <color indexed="64"/>
      </top>
      <bottom style="double">
        <color theme="1"/>
      </bottom>
      <diagonal/>
    </border>
    <border>
      <left/>
      <right style="hair">
        <color indexed="64"/>
      </right>
      <top style="medium">
        <color indexed="64"/>
      </top>
      <bottom style="medium">
        <color indexed="64"/>
      </bottom>
      <diagonal/>
    </border>
    <border>
      <left/>
      <right style="medium">
        <color indexed="64"/>
      </right>
      <top style="hair">
        <color indexed="64"/>
      </top>
      <bottom style="double">
        <color indexed="64"/>
      </bottom>
      <diagonal/>
    </border>
    <border>
      <left style="medium">
        <color indexed="64"/>
      </left>
      <right style="thin">
        <color theme="1"/>
      </right>
      <top/>
      <bottom style="hair">
        <color indexed="64"/>
      </bottom>
      <diagonal/>
    </border>
    <border>
      <left style="thin">
        <color theme="1"/>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dotted">
        <color indexed="64"/>
      </left>
      <right style="thin">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hair">
        <color indexed="64"/>
      </bottom>
      <diagonal/>
    </border>
    <border>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ouble">
        <color indexed="64"/>
      </right>
      <top/>
      <bottom style="double">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hair">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right style="hair">
        <color indexed="64"/>
      </right>
      <top style="double">
        <color indexed="64"/>
      </top>
      <bottom style="thin">
        <color indexed="64"/>
      </bottom>
      <diagonal/>
    </border>
    <border>
      <left/>
      <right style="hair">
        <color indexed="64"/>
      </right>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theme="1"/>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top/>
      <bottom style="medium">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double">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double">
        <color indexed="64"/>
      </bottom>
      <diagonal/>
    </border>
    <border>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style="double">
        <color indexed="64"/>
      </top>
      <bottom style="medium">
        <color indexed="64"/>
      </bottom>
      <diagonal/>
    </border>
    <border>
      <left style="medium">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rgb="FFFF0000"/>
      </right>
      <top/>
      <bottom style="thin">
        <color indexed="64"/>
      </bottom>
      <diagonal/>
    </border>
    <border>
      <left style="hair">
        <color rgb="FFFF0000"/>
      </left>
      <right style="hair">
        <color indexed="64"/>
      </right>
      <top/>
      <bottom style="thin">
        <color indexed="64"/>
      </bottom>
      <diagonal/>
    </border>
    <border>
      <left/>
      <right style="dotted">
        <color indexed="64"/>
      </right>
      <top style="thin">
        <color indexed="64"/>
      </top>
      <bottom style="double">
        <color indexed="64"/>
      </bottom>
      <diagonal/>
    </border>
  </borders>
  <cellStyleXfs count="2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9" fillId="0" borderId="0"/>
    <xf numFmtId="0" fontId="2" fillId="0" borderId="0">
      <alignment vertical="center"/>
    </xf>
    <xf numFmtId="0" fontId="9" fillId="0" borderId="0"/>
    <xf numFmtId="0" fontId="2" fillId="0" borderId="0"/>
    <xf numFmtId="0" fontId="11" fillId="0" borderId="0">
      <alignment vertical="center"/>
    </xf>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12" fillId="0" borderId="0" applyFont="0" applyFill="0" applyBorder="0" applyAlignment="0" applyProtection="0"/>
    <xf numFmtId="38" fontId="11" fillId="0" borderId="0" applyFont="0" applyFill="0" applyBorder="0" applyAlignment="0" applyProtection="0">
      <alignment vertical="center"/>
    </xf>
    <xf numFmtId="9" fontId="12" fillId="0" borderId="0" applyFont="0" applyFill="0" applyBorder="0" applyAlignment="0" applyProtection="0"/>
    <xf numFmtId="9" fontId="2" fillId="0" borderId="0" applyFont="0" applyFill="0" applyBorder="0" applyAlignment="0" applyProtection="0">
      <alignment vertical="center"/>
    </xf>
    <xf numFmtId="0" fontId="1" fillId="0" borderId="0">
      <alignment vertical="center"/>
    </xf>
    <xf numFmtId="0" fontId="9" fillId="0" borderId="0"/>
  </cellStyleXfs>
  <cellXfs count="1693">
    <xf numFmtId="0" fontId="0" fillId="0" borderId="0" xfId="0">
      <alignment vertical="center"/>
    </xf>
    <xf numFmtId="0" fontId="2" fillId="0" borderId="0" xfId="0" applyFont="1">
      <alignment vertical="center"/>
    </xf>
    <xf numFmtId="0" fontId="4" fillId="0" borderId="0" xfId="0" applyFont="1" applyAlignment="1">
      <alignment vertical="center"/>
    </xf>
    <xf numFmtId="0" fontId="0" fillId="0" borderId="0" xfId="0" applyAlignment="1">
      <alignment vertical="center"/>
    </xf>
    <xf numFmtId="0" fontId="17" fillId="0" borderId="0" xfId="2" applyFont="1">
      <alignment vertical="center"/>
    </xf>
    <xf numFmtId="0" fontId="18" fillId="0" borderId="0" xfId="2" applyFont="1">
      <alignment vertical="center"/>
    </xf>
    <xf numFmtId="0" fontId="19" fillId="0" borderId="0" xfId="2" applyFont="1">
      <alignment vertical="center"/>
    </xf>
    <xf numFmtId="0" fontId="13" fillId="0" borderId="0" xfId="2" applyFont="1">
      <alignment vertical="center"/>
    </xf>
    <xf numFmtId="0" fontId="13" fillId="0" borderId="0" xfId="2" applyFont="1" applyAlignment="1">
      <alignment horizontal="left" vertical="center"/>
    </xf>
    <xf numFmtId="0" fontId="13" fillId="3" borderId="5"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12" xfId="2" applyFont="1" applyFill="1" applyBorder="1" applyAlignment="1">
      <alignment horizontal="center" vertical="center"/>
    </xf>
    <xf numFmtId="0" fontId="13" fillId="3" borderId="56" xfId="2" applyFont="1" applyFill="1" applyBorder="1" applyAlignment="1">
      <alignment horizontal="center" vertical="center"/>
    </xf>
    <xf numFmtId="0" fontId="13" fillId="3" borderId="21" xfId="2" applyFont="1" applyFill="1" applyBorder="1" applyAlignment="1">
      <alignment horizontal="distributed" vertical="distributed" justifyLastLine="1"/>
    </xf>
    <xf numFmtId="49" fontId="13" fillId="3" borderId="22" xfId="2" applyNumberFormat="1" applyFont="1" applyFill="1" applyBorder="1" applyAlignment="1">
      <alignment horizontal="distributed" vertical="center"/>
    </xf>
    <xf numFmtId="49" fontId="13" fillId="3" borderId="30" xfId="2" applyNumberFormat="1" applyFont="1" applyFill="1" applyBorder="1" applyAlignment="1">
      <alignment horizontal="distributed" vertical="center"/>
    </xf>
    <xf numFmtId="0" fontId="13" fillId="4" borderId="60" xfId="4" applyFont="1" applyFill="1" applyBorder="1" applyAlignment="1">
      <alignment horizontal="distributed" vertical="center" justifyLastLine="1"/>
    </xf>
    <xf numFmtId="49" fontId="13" fillId="4" borderId="95" xfId="4" applyNumberFormat="1" applyFont="1" applyFill="1" applyBorder="1" applyAlignment="1">
      <alignment horizontal="distributed" vertical="center"/>
    </xf>
    <xf numFmtId="0" fontId="13" fillId="4" borderId="79" xfId="4" applyFont="1" applyFill="1" applyBorder="1" applyAlignment="1">
      <alignment horizontal="distributed" vertical="center" justifyLastLine="1"/>
    </xf>
    <xf numFmtId="49" fontId="13" fillId="4" borderId="85" xfId="4" applyNumberFormat="1" applyFont="1" applyFill="1" applyBorder="1" applyAlignment="1">
      <alignment horizontal="distributed" vertical="center"/>
    </xf>
    <xf numFmtId="0" fontId="13" fillId="3" borderId="15" xfId="2" applyFont="1" applyFill="1" applyBorder="1" applyAlignment="1">
      <alignment horizontal="distributed" vertical="center" justifyLastLine="1"/>
    </xf>
    <xf numFmtId="49" fontId="13" fillId="3" borderId="16" xfId="2" applyNumberFormat="1" applyFont="1" applyFill="1" applyBorder="1" applyAlignment="1">
      <alignment horizontal="distributed" vertical="center"/>
    </xf>
    <xf numFmtId="0" fontId="13" fillId="3" borderId="21" xfId="2" applyFont="1" applyFill="1" applyBorder="1" applyAlignment="1">
      <alignment horizontal="distributed" vertical="center" justifyLastLine="1"/>
    </xf>
    <xf numFmtId="0" fontId="13" fillId="3" borderId="46" xfId="2" applyFont="1" applyFill="1" applyBorder="1" applyAlignment="1">
      <alignment horizontal="distributed" vertical="center" justifyLastLine="1"/>
    </xf>
    <xf numFmtId="49" fontId="13" fillId="3" borderId="47" xfId="2" applyNumberFormat="1" applyFont="1" applyFill="1" applyBorder="1" applyAlignment="1">
      <alignment horizontal="distributed" vertical="center"/>
    </xf>
    <xf numFmtId="0" fontId="23" fillId="0" borderId="0" xfId="3" applyFont="1" applyAlignment="1">
      <alignment horizontal="center"/>
    </xf>
    <xf numFmtId="0" fontId="14" fillId="0" borderId="0" xfId="3" applyFont="1" applyAlignment="1">
      <alignment horizontal="center"/>
    </xf>
    <xf numFmtId="0" fontId="14" fillId="0" borderId="0" xfId="3" applyFont="1"/>
    <xf numFmtId="0" fontId="18" fillId="0" borderId="0" xfId="3" applyFont="1" applyAlignment="1">
      <alignment horizontal="right"/>
    </xf>
    <xf numFmtId="0" fontId="17" fillId="2" borderId="6" xfId="3" applyFont="1" applyFill="1" applyBorder="1" applyAlignment="1">
      <alignment horizontal="center"/>
    </xf>
    <xf numFmtId="0" fontId="17" fillId="2" borderId="3" xfId="3" applyFont="1" applyFill="1" applyBorder="1" applyAlignment="1">
      <alignment horizontal="center"/>
    </xf>
    <xf numFmtId="0" fontId="17" fillId="2" borderId="7" xfId="3" applyFont="1" applyFill="1" applyBorder="1" applyAlignment="1">
      <alignment horizontal="center"/>
    </xf>
    <xf numFmtId="0" fontId="14" fillId="0" borderId="52" xfId="3" applyFont="1" applyBorder="1"/>
    <xf numFmtId="0" fontId="17" fillId="2" borderId="39" xfId="3" applyFont="1" applyFill="1" applyBorder="1" applyAlignment="1">
      <alignment horizontal="center"/>
    </xf>
    <xf numFmtId="176" fontId="17" fillId="2" borderId="39" xfId="3" applyNumberFormat="1" applyFont="1" applyFill="1" applyBorder="1" applyAlignment="1">
      <alignment horizontal="center"/>
    </xf>
    <xf numFmtId="0" fontId="17" fillId="2" borderId="12" xfId="3" applyFont="1" applyFill="1" applyBorder="1" applyAlignment="1">
      <alignment horizontal="center"/>
    </xf>
    <xf numFmtId="0" fontId="17" fillId="2" borderId="55" xfId="3" applyFont="1" applyFill="1" applyBorder="1" applyAlignment="1">
      <alignment horizontal="center"/>
    </xf>
    <xf numFmtId="0" fontId="17" fillId="2" borderId="9" xfId="3" applyFont="1" applyFill="1" applyBorder="1" applyAlignment="1">
      <alignment horizontal="center"/>
    </xf>
    <xf numFmtId="0" fontId="17" fillId="2" borderId="56" xfId="3" applyFont="1" applyFill="1" applyBorder="1" applyAlignment="1">
      <alignment horizontal="center"/>
    </xf>
    <xf numFmtId="0" fontId="17" fillId="0" borderId="39" xfId="3" applyFont="1" applyBorder="1" applyAlignment="1">
      <alignment horizontal="right" shrinkToFit="1"/>
    </xf>
    <xf numFmtId="0" fontId="17" fillId="0" borderId="53" xfId="3" applyFont="1" applyBorder="1" applyAlignment="1">
      <alignment horizontal="right" shrinkToFit="1"/>
    </xf>
    <xf numFmtId="0" fontId="17" fillId="0" borderId="38" xfId="3" applyFont="1" applyBorder="1" applyAlignment="1">
      <alignment horizontal="right" shrinkToFit="1"/>
    </xf>
    <xf numFmtId="0" fontId="17" fillId="0" borderId="54" xfId="3" applyFont="1" applyBorder="1" applyAlignment="1">
      <alignment horizontal="right" shrinkToFit="1"/>
    </xf>
    <xf numFmtId="177" fontId="17" fillId="0" borderId="69" xfId="3" applyNumberFormat="1" applyFont="1" applyBorder="1" applyAlignment="1">
      <alignment horizontal="right" shrinkToFit="1"/>
    </xf>
    <xf numFmtId="177" fontId="17" fillId="0" borderId="70" xfId="3" applyNumberFormat="1" applyFont="1" applyBorder="1" applyAlignment="1">
      <alignment horizontal="right" shrinkToFit="1"/>
    </xf>
    <xf numFmtId="0" fontId="15" fillId="0" borderId="0" xfId="4" applyFont="1">
      <alignment vertical="center"/>
    </xf>
    <xf numFmtId="0" fontId="15" fillId="0" borderId="0" xfId="4" applyFont="1" applyAlignment="1">
      <alignment horizontal="left" vertical="center"/>
    </xf>
    <xf numFmtId="0" fontId="25" fillId="0" borderId="1" xfId="2" applyFont="1" applyBorder="1" applyAlignment="1">
      <alignment horizontal="right" vertical="center"/>
    </xf>
    <xf numFmtId="0" fontId="20" fillId="0" borderId="1" xfId="5" applyFont="1" applyBorder="1" applyAlignment="1">
      <alignment vertical="center"/>
    </xf>
    <xf numFmtId="0" fontId="11" fillId="2" borderId="33" xfId="4" applyFont="1" applyFill="1" applyBorder="1" applyAlignment="1">
      <alignment horizontal="center" vertical="center" wrapText="1"/>
    </xf>
    <xf numFmtId="0" fontId="15" fillId="2" borderId="77" xfId="4" applyFont="1" applyFill="1" applyBorder="1" applyAlignment="1">
      <alignment horizontal="center" vertical="center" wrapText="1"/>
    </xf>
    <xf numFmtId="0" fontId="15" fillId="2" borderId="78" xfId="4" applyFont="1" applyFill="1" applyBorder="1" applyAlignment="1">
      <alignment horizontal="center" vertical="center" wrapText="1"/>
    </xf>
    <xf numFmtId="0" fontId="11" fillId="2" borderId="77" xfId="4" applyFont="1" applyFill="1" applyBorder="1" applyAlignment="1">
      <alignment horizontal="center" vertical="center" wrapText="1"/>
    </xf>
    <xf numFmtId="0" fontId="11" fillId="2" borderId="78" xfId="4" applyFont="1" applyFill="1" applyBorder="1" applyAlignment="1">
      <alignment horizontal="center" vertical="center" wrapText="1"/>
    </xf>
    <xf numFmtId="0" fontId="11" fillId="2" borderId="79" xfId="4" applyFont="1" applyFill="1" applyBorder="1" applyAlignment="1">
      <alignment horizontal="center" vertical="center" wrapText="1"/>
    </xf>
    <xf numFmtId="0" fontId="15" fillId="3" borderId="80" xfId="4" applyFont="1" applyFill="1" applyBorder="1" applyAlignment="1">
      <alignment horizontal="distributed" vertical="center" justifyLastLine="1"/>
    </xf>
    <xf numFmtId="49" fontId="15" fillId="3" borderId="81" xfId="4" applyNumberFormat="1" applyFont="1" applyFill="1" applyBorder="1" applyAlignment="1">
      <alignment horizontal="distributed" vertical="center"/>
    </xf>
    <xf numFmtId="0" fontId="15" fillId="3" borderId="29" xfId="4" applyFont="1" applyFill="1" applyBorder="1" applyAlignment="1">
      <alignment horizontal="distributed" vertical="center" justifyLastLine="1"/>
    </xf>
    <xf numFmtId="49" fontId="15" fillId="3" borderId="83" xfId="4" applyNumberFormat="1" applyFont="1" applyFill="1" applyBorder="1" applyAlignment="1">
      <alignment horizontal="distributed" vertical="center"/>
    </xf>
    <xf numFmtId="0" fontId="15" fillId="3" borderId="60" xfId="4" applyFont="1" applyFill="1" applyBorder="1" applyAlignment="1">
      <alignment horizontal="distributed" vertical="center" justifyLastLine="1"/>
    </xf>
    <xf numFmtId="49" fontId="15" fillId="3" borderId="95" xfId="4" applyNumberFormat="1" applyFont="1" applyFill="1" applyBorder="1" applyAlignment="1">
      <alignment horizontal="distributed" vertical="center"/>
    </xf>
    <xf numFmtId="0" fontId="15" fillId="3" borderId="78" xfId="4" applyFont="1" applyFill="1" applyBorder="1" applyAlignment="1">
      <alignment horizontal="distributed" vertical="center" justifyLastLine="1"/>
    </xf>
    <xf numFmtId="49" fontId="15" fillId="3" borderId="85" xfId="4" applyNumberFormat="1" applyFont="1" applyFill="1" applyBorder="1" applyAlignment="1">
      <alignment horizontal="distributed" vertical="center"/>
    </xf>
    <xf numFmtId="0" fontId="15" fillId="3" borderId="42" xfId="4" applyFont="1" applyFill="1" applyBorder="1" applyAlignment="1">
      <alignment horizontal="distributed" vertical="center" justifyLastLine="1"/>
    </xf>
    <xf numFmtId="49" fontId="15" fillId="3" borderId="86" xfId="4" applyNumberFormat="1" applyFont="1" applyFill="1" applyBorder="1" applyAlignment="1">
      <alignment horizontal="distributed" vertical="center"/>
    </xf>
    <xf numFmtId="0" fontId="15" fillId="3" borderId="49" xfId="4" applyFont="1" applyFill="1" applyBorder="1" applyAlignment="1">
      <alignment horizontal="distributed" vertical="center" justifyLastLine="1"/>
    </xf>
    <xf numFmtId="49" fontId="15" fillId="3" borderId="87" xfId="4" applyNumberFormat="1" applyFont="1" applyFill="1" applyBorder="1" applyAlignment="1">
      <alignment horizontal="distributed" vertical="center"/>
    </xf>
    <xf numFmtId="0" fontId="11" fillId="0" borderId="0" xfId="4" applyFont="1">
      <alignment vertical="center"/>
    </xf>
    <xf numFmtId="0" fontId="11" fillId="2" borderId="94" xfId="4" applyFont="1" applyFill="1" applyBorder="1" applyAlignment="1">
      <alignment horizontal="center" vertical="center" wrapText="1"/>
    </xf>
    <xf numFmtId="0" fontId="15" fillId="3" borderId="160" xfId="4" applyFont="1" applyFill="1" applyBorder="1" applyAlignment="1">
      <alignment horizontal="distributed" vertical="center" justifyLastLine="1"/>
    </xf>
    <xf numFmtId="49" fontId="15" fillId="3" borderId="245" xfId="4" applyNumberFormat="1" applyFont="1" applyFill="1" applyBorder="1" applyAlignment="1">
      <alignment horizontal="distributed" vertical="center"/>
    </xf>
    <xf numFmtId="0" fontId="15" fillId="0" borderId="0" xfId="3" applyFont="1" applyAlignment="1">
      <alignment horizontal="center"/>
    </xf>
    <xf numFmtId="0" fontId="15" fillId="0" borderId="0" xfId="3" applyFont="1"/>
    <xf numFmtId="0" fontId="11" fillId="2" borderId="6" xfId="3" applyFont="1" applyFill="1" applyBorder="1" applyAlignment="1">
      <alignment horizontal="center"/>
    </xf>
    <xf numFmtId="0" fontId="11" fillId="2" borderId="5" xfId="3" applyFont="1" applyFill="1" applyBorder="1" applyAlignment="1">
      <alignment horizontal="center"/>
    </xf>
    <xf numFmtId="0" fontId="11" fillId="2" borderId="3" xfId="3" applyFont="1" applyFill="1" applyBorder="1" applyAlignment="1">
      <alignment horizontal="center"/>
    </xf>
    <xf numFmtId="0" fontId="11" fillId="2" borderId="7" xfId="3" applyFont="1" applyFill="1" applyBorder="1" applyAlignment="1">
      <alignment horizontal="center"/>
    </xf>
    <xf numFmtId="0" fontId="11" fillId="2" borderId="39" xfId="3" applyFont="1" applyFill="1" applyBorder="1" applyAlignment="1">
      <alignment horizontal="center"/>
    </xf>
    <xf numFmtId="0" fontId="11" fillId="2" borderId="145" xfId="3" applyFont="1" applyFill="1" applyBorder="1" applyAlignment="1">
      <alignment horizontal="center"/>
    </xf>
    <xf numFmtId="0" fontId="11" fillId="2" borderId="9" xfId="3" applyFont="1" applyFill="1" applyBorder="1" applyAlignment="1">
      <alignment horizontal="center"/>
    </xf>
    <xf numFmtId="0" fontId="11" fillId="2" borderId="12" xfId="3" applyFont="1" applyFill="1" applyBorder="1" applyAlignment="1">
      <alignment horizontal="center"/>
    </xf>
    <xf numFmtId="0" fontId="11" fillId="2" borderId="55" xfId="3" applyFont="1" applyFill="1" applyBorder="1" applyAlignment="1">
      <alignment horizontal="center"/>
    </xf>
    <xf numFmtId="0" fontId="11" fillId="2" borderId="11" xfId="3" applyFont="1" applyFill="1" applyBorder="1" applyAlignment="1">
      <alignment horizontal="center"/>
    </xf>
    <xf numFmtId="0" fontId="11" fillId="0" borderId="62" xfId="3" applyFont="1" applyBorder="1" applyAlignment="1">
      <alignment shrinkToFit="1"/>
    </xf>
    <xf numFmtId="0" fontId="11" fillId="0" borderId="53" xfId="3" applyFont="1" applyBorder="1" applyAlignment="1">
      <alignment shrinkToFit="1"/>
    </xf>
    <xf numFmtId="0" fontId="11" fillId="0" borderId="39" xfId="3" applyFont="1" applyBorder="1" applyAlignment="1">
      <alignment shrinkToFit="1"/>
    </xf>
    <xf numFmtId="0" fontId="11" fillId="0" borderId="38" xfId="3" applyFont="1" applyBorder="1" applyAlignment="1">
      <alignment shrinkToFit="1"/>
    </xf>
    <xf numFmtId="177" fontId="11" fillId="0" borderId="42" xfId="3" applyNumberFormat="1" applyFont="1" applyBorder="1" applyAlignment="1">
      <alignment shrinkToFit="1"/>
    </xf>
    <xf numFmtId="177" fontId="11" fillId="0" borderId="27" xfId="3" applyNumberFormat="1" applyFont="1" applyBorder="1" applyAlignment="1">
      <alignment shrinkToFit="1"/>
    </xf>
    <xf numFmtId="0" fontId="11" fillId="0" borderId="60" xfId="3" applyFont="1" applyBorder="1" applyAlignment="1">
      <alignment shrinkToFit="1"/>
    </xf>
    <xf numFmtId="177" fontId="11" fillId="0" borderId="53" xfId="3" applyNumberFormat="1" applyFont="1" applyBorder="1" applyAlignment="1">
      <alignment shrinkToFit="1"/>
    </xf>
    <xf numFmtId="177" fontId="11" fillId="0" borderId="39" xfId="3" applyNumberFormat="1" applyFont="1" applyBorder="1" applyAlignment="1">
      <alignment shrinkToFit="1"/>
    </xf>
    <xf numFmtId="177" fontId="11" fillId="0" borderId="64" xfId="3" applyNumberFormat="1" applyFont="1" applyBorder="1" applyAlignment="1">
      <alignment horizontal="center" shrinkToFit="1"/>
    </xf>
    <xf numFmtId="177" fontId="11" fillId="0" borderId="66" xfId="3" applyNumberFormat="1" applyFont="1" applyBorder="1" applyAlignment="1">
      <alignment horizontal="center" shrinkToFit="1"/>
    </xf>
    <xf numFmtId="177" fontId="11" fillId="0" borderId="12" xfId="3" applyNumberFormat="1" applyFont="1" applyBorder="1" applyAlignment="1">
      <alignment shrinkToFit="1"/>
    </xf>
    <xf numFmtId="177" fontId="11" fillId="0" borderId="55" xfId="3" applyNumberFormat="1" applyFont="1" applyBorder="1" applyAlignment="1">
      <alignment shrinkToFit="1"/>
    </xf>
    <xf numFmtId="177" fontId="11" fillId="0" borderId="66" xfId="3" applyNumberFormat="1" applyFont="1" applyBorder="1" applyAlignment="1">
      <alignment shrinkToFit="1"/>
    </xf>
    <xf numFmtId="177" fontId="11" fillId="0" borderId="64" xfId="3" applyNumberFormat="1" applyFont="1" applyBorder="1" applyAlignment="1">
      <alignment shrinkToFit="1"/>
    </xf>
    <xf numFmtId="177" fontId="11" fillId="0" borderId="70" xfId="3" applyNumberFormat="1" applyFont="1" applyBorder="1" applyAlignment="1">
      <alignment shrinkToFit="1"/>
    </xf>
    <xf numFmtId="177" fontId="11" fillId="0" borderId="69" xfId="3" applyNumberFormat="1" applyFont="1" applyBorder="1" applyAlignment="1">
      <alignment shrinkToFit="1"/>
    </xf>
    <xf numFmtId="0" fontId="11" fillId="0" borderId="0" xfId="4" applyFont="1" applyAlignment="1">
      <alignment horizontal="center" vertical="center" wrapText="1"/>
    </xf>
    <xf numFmtId="0" fontId="15" fillId="2" borderId="107" xfId="4" applyFont="1" applyFill="1" applyBorder="1" applyAlignment="1">
      <alignment horizontal="center" vertical="center" wrapText="1"/>
    </xf>
    <xf numFmtId="0" fontId="11" fillId="3" borderId="29" xfId="4" applyFont="1" applyFill="1" applyBorder="1" applyAlignment="1">
      <alignment horizontal="center" vertical="center" shrinkToFit="1"/>
    </xf>
    <xf numFmtId="49" fontId="11" fillId="3" borderId="83" xfId="4" applyNumberFormat="1" applyFont="1" applyFill="1" applyBorder="1" applyAlignment="1">
      <alignment horizontal="distributed" vertical="center" shrinkToFit="1"/>
    </xf>
    <xf numFmtId="49" fontId="11" fillId="3" borderId="83" xfId="4" applyNumberFormat="1" applyFont="1" applyFill="1" applyBorder="1" applyAlignment="1">
      <alignment horizontal="distributed" vertical="center"/>
    </xf>
    <xf numFmtId="0" fontId="11" fillId="3" borderId="60" xfId="4" applyFont="1" applyFill="1" applyBorder="1" applyAlignment="1">
      <alignment horizontal="center" vertical="center" shrinkToFit="1"/>
    </xf>
    <xf numFmtId="49" fontId="11" fillId="3" borderId="95" xfId="4" applyNumberFormat="1" applyFont="1" applyFill="1" applyBorder="1" applyAlignment="1">
      <alignment horizontal="distributed" vertical="center" shrinkToFit="1"/>
    </xf>
    <xf numFmtId="0" fontId="11" fillId="3" borderId="78" xfId="4" applyFont="1" applyFill="1" applyBorder="1" applyAlignment="1">
      <alignment horizontal="center" vertical="center" shrinkToFit="1"/>
    </xf>
    <xf numFmtId="49" fontId="11" fillId="3" borderId="85" xfId="4" applyNumberFormat="1" applyFont="1" applyFill="1" applyBorder="1" applyAlignment="1">
      <alignment horizontal="distributed" vertical="center" shrinkToFit="1"/>
    </xf>
    <xf numFmtId="0" fontId="11" fillId="3" borderId="49" xfId="4" applyFont="1" applyFill="1" applyBorder="1" applyAlignment="1">
      <alignment horizontal="center" vertical="center" shrinkToFit="1"/>
    </xf>
    <xf numFmtId="49" fontId="11" fillId="3" borderId="87" xfId="4" applyNumberFormat="1" applyFont="1" applyFill="1" applyBorder="1" applyAlignment="1">
      <alignment horizontal="distributed" vertical="center" shrinkToFit="1"/>
    </xf>
    <xf numFmtId="0" fontId="11" fillId="0" borderId="0" xfId="6" applyFont="1"/>
    <xf numFmtId="0" fontId="11" fillId="0" borderId="0" xfId="6" applyFont="1" applyAlignment="1">
      <alignment horizontal="center" vertical="center"/>
    </xf>
    <xf numFmtId="0" fontId="15" fillId="2" borderId="10" xfId="6" applyFont="1" applyFill="1" applyBorder="1" applyAlignment="1">
      <alignment horizontal="center" vertical="center" wrapText="1"/>
    </xf>
    <xf numFmtId="0" fontId="11" fillId="2" borderId="11" xfId="6" applyFont="1" applyFill="1" applyBorder="1" applyAlignment="1">
      <alignment horizontal="center" vertical="center"/>
    </xf>
    <xf numFmtId="0" fontId="15" fillId="2" borderId="12" xfId="6" applyFont="1" applyFill="1" applyBorder="1" applyAlignment="1">
      <alignment horizontal="center" vertical="center" wrapText="1"/>
    </xf>
    <xf numFmtId="0" fontId="11" fillId="2" borderId="114" xfId="6" applyFont="1" applyFill="1" applyBorder="1" applyAlignment="1">
      <alignment horizontal="center" vertical="center"/>
    </xf>
    <xf numFmtId="0" fontId="11" fillId="2" borderId="33" xfId="6" applyFont="1" applyFill="1" applyBorder="1" applyAlignment="1">
      <alignment horizontal="center" vertical="center"/>
    </xf>
    <xf numFmtId="0" fontId="11" fillId="2" borderId="115" xfId="6" applyFont="1" applyFill="1" applyBorder="1" applyAlignment="1">
      <alignment horizontal="center" vertical="center"/>
    </xf>
    <xf numFmtId="0" fontId="11" fillId="4" borderId="261" xfId="6" applyFont="1" applyFill="1" applyBorder="1" applyAlignment="1">
      <alignment horizontal="distributed" vertical="center"/>
    </xf>
    <xf numFmtId="0" fontId="11" fillId="4" borderId="86" xfId="6" applyFont="1" applyFill="1" applyBorder="1" applyAlignment="1">
      <alignment horizontal="distributed" vertical="center"/>
    </xf>
    <xf numFmtId="0" fontId="11" fillId="4" borderId="52" xfId="6" applyFont="1" applyFill="1" applyBorder="1" applyAlignment="1">
      <alignment horizontal="distributed" vertical="center"/>
    </xf>
    <xf numFmtId="0" fontId="11" fillId="4" borderId="117" xfId="6" applyFont="1" applyFill="1" applyBorder="1" applyAlignment="1">
      <alignment horizontal="distributed" vertical="center"/>
    </xf>
    <xf numFmtId="0" fontId="11" fillId="4" borderId="311" xfId="6" applyFont="1" applyFill="1" applyBorder="1" applyAlignment="1">
      <alignment horizontal="distributed" vertical="center"/>
    </xf>
    <xf numFmtId="0" fontId="11" fillId="4" borderId="85" xfId="6" applyFont="1" applyFill="1" applyBorder="1" applyAlignment="1">
      <alignment horizontal="distributed" vertical="center"/>
    </xf>
    <xf numFmtId="0" fontId="11" fillId="4" borderId="158" xfId="6" applyFont="1" applyFill="1" applyBorder="1" applyAlignment="1">
      <alignment horizontal="distributed" vertical="center"/>
    </xf>
    <xf numFmtId="0" fontId="11" fillId="4" borderId="81" xfId="6" applyFont="1" applyFill="1" applyBorder="1" applyAlignment="1">
      <alignment horizontal="distributed" vertical="center"/>
    </xf>
    <xf numFmtId="0" fontId="11" fillId="4" borderId="140" xfId="6" applyFont="1" applyFill="1" applyBorder="1" applyAlignment="1">
      <alignment horizontal="distributed" vertical="center"/>
    </xf>
    <xf numFmtId="0" fontId="11" fillId="4" borderId="83" xfId="6" applyFont="1" applyFill="1" applyBorder="1" applyAlignment="1">
      <alignment horizontal="distributed" vertical="center"/>
    </xf>
    <xf numFmtId="0" fontId="11" fillId="4" borderId="156" xfId="6" applyFont="1" applyFill="1" applyBorder="1" applyAlignment="1">
      <alignment horizontal="distributed" vertical="center"/>
    </xf>
    <xf numFmtId="0" fontId="11" fillId="4" borderId="87" xfId="6" applyFont="1" applyFill="1" applyBorder="1" applyAlignment="1">
      <alignment horizontal="distributed" vertical="center"/>
    </xf>
    <xf numFmtId="0" fontId="25" fillId="0" borderId="0" xfId="8" applyFont="1" applyAlignment="1">
      <alignment vertical="center"/>
    </xf>
    <xf numFmtId="0" fontId="20" fillId="0" borderId="0" xfId="9" applyFont="1"/>
    <xf numFmtId="0" fontId="11" fillId="2" borderId="2" xfId="8" applyFont="1" applyFill="1" applyBorder="1" applyAlignment="1">
      <alignment vertical="center"/>
    </xf>
    <xf numFmtId="0" fontId="11" fillId="2" borderId="148" xfId="8" applyFont="1" applyFill="1" applyBorder="1" applyAlignment="1">
      <alignment horizontal="left" vertical="center"/>
    </xf>
    <xf numFmtId="0" fontId="11" fillId="2" borderId="1" xfId="8" applyFont="1" applyFill="1" applyBorder="1" applyAlignment="1">
      <alignment vertical="center"/>
    </xf>
    <xf numFmtId="0" fontId="11" fillId="2" borderId="166" xfId="8" applyFont="1" applyFill="1" applyBorder="1" applyAlignment="1">
      <alignment vertical="center"/>
    </xf>
    <xf numFmtId="57" fontId="11" fillId="4" borderId="189" xfId="8" applyNumberFormat="1" applyFont="1" applyFill="1" applyBorder="1" applyAlignment="1">
      <alignment horizontal="center" vertical="center"/>
    </xf>
    <xf numFmtId="57" fontId="11" fillId="4" borderId="71" xfId="8" applyNumberFormat="1" applyFont="1" applyFill="1" applyBorder="1" applyAlignment="1">
      <alignment horizontal="center" vertical="center"/>
    </xf>
    <xf numFmtId="57" fontId="11" fillId="4" borderId="135" xfId="8" applyNumberFormat="1" applyFont="1" applyFill="1" applyBorder="1" applyAlignment="1">
      <alignment horizontal="center" vertical="center"/>
    </xf>
    <xf numFmtId="0" fontId="35" fillId="4" borderId="82" xfId="9" applyFont="1" applyFill="1" applyBorder="1" applyAlignment="1">
      <alignment horizontal="center" vertical="center" shrinkToFit="1"/>
    </xf>
    <xf numFmtId="0" fontId="11" fillId="4" borderId="129" xfId="9" applyFont="1" applyFill="1" applyBorder="1" applyAlignment="1">
      <alignment horizontal="center" vertical="center"/>
    </xf>
    <xf numFmtId="0" fontId="35" fillId="4" borderId="84" xfId="9" applyFont="1" applyFill="1" applyBorder="1" applyAlignment="1">
      <alignment horizontal="center" vertical="center" shrinkToFit="1"/>
    </xf>
    <xf numFmtId="0" fontId="11" fillId="4" borderId="131" xfId="9" applyFont="1" applyFill="1" applyBorder="1" applyAlignment="1">
      <alignment horizontal="center" vertical="center"/>
    </xf>
    <xf numFmtId="0" fontId="35" fillId="4" borderId="79" xfId="9" applyFont="1" applyFill="1" applyBorder="1" applyAlignment="1">
      <alignment horizontal="center" vertical="center" shrinkToFit="1"/>
    </xf>
    <xf numFmtId="0" fontId="11" fillId="4" borderId="115" xfId="9" applyFont="1" applyFill="1" applyBorder="1" applyAlignment="1">
      <alignment horizontal="center" vertical="center"/>
    </xf>
    <xf numFmtId="0" fontId="35" fillId="4" borderId="75" xfId="9" applyFont="1" applyFill="1" applyBorder="1" applyAlignment="1">
      <alignment horizontal="center" vertical="center" shrinkToFit="1"/>
    </xf>
    <xf numFmtId="0" fontId="11" fillId="4" borderId="136" xfId="6" applyFont="1" applyFill="1" applyBorder="1" applyAlignment="1">
      <alignment horizontal="center" vertical="center"/>
    </xf>
    <xf numFmtId="0" fontId="11" fillId="4" borderId="131" xfId="6" applyFont="1" applyFill="1" applyBorder="1" applyAlignment="1">
      <alignment horizontal="center" vertical="center"/>
    </xf>
    <xf numFmtId="0" fontId="11" fillId="4" borderId="115" xfId="6" applyFont="1" applyFill="1" applyBorder="1" applyAlignment="1">
      <alignment horizontal="center" vertical="center"/>
    </xf>
    <xf numFmtId="0" fontId="11" fillId="4" borderId="136" xfId="9" applyFont="1" applyFill="1" applyBorder="1" applyAlignment="1">
      <alignment vertical="center"/>
    </xf>
    <xf numFmtId="0" fontId="35" fillId="4" borderId="90" xfId="9" applyFont="1" applyFill="1" applyBorder="1" applyAlignment="1">
      <alignment horizontal="center" vertical="center" shrinkToFit="1"/>
    </xf>
    <xf numFmtId="0" fontId="11" fillId="4" borderId="134" xfId="9" applyFont="1" applyFill="1" applyBorder="1" applyAlignment="1">
      <alignment vertical="center"/>
    </xf>
    <xf numFmtId="0" fontId="36" fillId="4" borderId="209" xfId="4" applyFont="1" applyFill="1" applyBorder="1" applyAlignment="1">
      <alignment horizontal="center" vertical="center" textRotation="255" wrapText="1" shrinkToFit="1"/>
    </xf>
    <xf numFmtId="0" fontId="25" fillId="0" borderId="0" xfId="4" applyFont="1">
      <alignment vertical="center"/>
    </xf>
    <xf numFmtId="0" fontId="15" fillId="0" borderId="0" xfId="4" applyFont="1" applyAlignment="1">
      <alignment horizontal="right"/>
    </xf>
    <xf numFmtId="0" fontId="27" fillId="0" borderId="0" xfId="4" applyFont="1">
      <alignment vertical="center"/>
    </xf>
    <xf numFmtId="0" fontId="11" fillId="4" borderId="25" xfId="4" applyFont="1" applyFill="1" applyBorder="1" applyAlignment="1">
      <alignment horizontal="center" vertical="center" wrapText="1"/>
    </xf>
    <xf numFmtId="0" fontId="11" fillId="4" borderId="77" xfId="4" applyFont="1" applyFill="1" applyBorder="1" applyAlignment="1">
      <alignment horizontal="center" vertical="center" wrapText="1"/>
    </xf>
    <xf numFmtId="0" fontId="11" fillId="4" borderId="78" xfId="4" applyFont="1" applyFill="1" applyBorder="1" applyAlignment="1">
      <alignment horizontal="center" vertical="center" wrapText="1"/>
    </xf>
    <xf numFmtId="0" fontId="11" fillId="3" borderId="80" xfId="4" applyFont="1" applyFill="1" applyBorder="1" applyAlignment="1">
      <alignment vertical="center" shrinkToFit="1"/>
    </xf>
    <xf numFmtId="0" fontId="11" fillId="0" borderId="59" xfId="4" applyFont="1" applyBorder="1" applyAlignment="1">
      <alignment horizontal="center" vertical="center" shrinkToFit="1"/>
    </xf>
    <xf numFmtId="0" fontId="11" fillId="3" borderId="29" xfId="4" applyFont="1" applyFill="1" applyBorder="1" applyAlignment="1">
      <alignment vertical="center" shrinkToFit="1"/>
    </xf>
    <xf numFmtId="0" fontId="11" fillId="0" borderId="44" xfId="4" applyFont="1" applyBorder="1" applyAlignment="1">
      <alignment horizontal="center" vertical="center" shrinkToFit="1"/>
    </xf>
    <xf numFmtId="0" fontId="11" fillId="3" borderId="78" xfId="4" applyFont="1" applyFill="1" applyBorder="1" applyAlignment="1">
      <alignment vertical="center" shrinkToFit="1"/>
    </xf>
    <xf numFmtId="0" fontId="11" fillId="0" borderId="94" xfId="4" applyFont="1" applyBorder="1" applyAlignment="1">
      <alignment horizontal="center" vertical="center" shrinkToFit="1"/>
    </xf>
    <xf numFmtId="0" fontId="11" fillId="3" borderId="42" xfId="4" applyFont="1" applyFill="1" applyBorder="1" applyAlignment="1">
      <alignment vertical="center" shrinkToFit="1"/>
    </xf>
    <xf numFmtId="0" fontId="11" fillId="3" borderId="49" xfId="4" applyFont="1" applyFill="1" applyBorder="1" applyAlignment="1">
      <alignment vertical="center" shrinkToFit="1"/>
    </xf>
    <xf numFmtId="0" fontId="11" fillId="0" borderId="50" xfId="4" applyFont="1" applyBorder="1" applyAlignment="1">
      <alignment horizontal="center" vertical="center" shrinkToFit="1"/>
    </xf>
    <xf numFmtId="0" fontId="15" fillId="0" borderId="0" xfId="4" applyFont="1" applyAlignment="1">
      <alignment vertical="center" wrapText="1" shrinkToFit="1"/>
    </xf>
    <xf numFmtId="0" fontId="15" fillId="0" borderId="0" xfId="13" applyFont="1"/>
    <xf numFmtId="0" fontId="28" fillId="2" borderId="113" xfId="13" applyFont="1" applyFill="1" applyBorder="1" applyAlignment="1">
      <alignment horizontal="center" vertical="center"/>
    </xf>
    <xf numFmtId="0" fontId="35" fillId="2" borderId="32" xfId="13" applyFont="1" applyFill="1" applyBorder="1" applyAlignment="1">
      <alignment horizontal="center" vertical="distributed" textRotation="255" justifyLastLine="1"/>
    </xf>
    <xf numFmtId="0" fontId="35" fillId="2" borderId="78" xfId="13" applyFont="1" applyFill="1" applyBorder="1" applyAlignment="1">
      <alignment horizontal="center" vertical="distributed" textRotation="255" justifyLastLine="1"/>
    </xf>
    <xf numFmtId="0" fontId="35" fillId="2" borderId="33" xfId="13" applyFont="1" applyFill="1" applyBorder="1" applyAlignment="1">
      <alignment horizontal="center" vertical="distributed" textRotation="255" justifyLastLine="1"/>
    </xf>
    <xf numFmtId="0" fontId="35" fillId="2" borderId="114" xfId="13" applyFont="1" applyFill="1" applyBorder="1" applyAlignment="1">
      <alignment horizontal="center" vertical="distributed" textRotation="255" justifyLastLine="1"/>
    </xf>
    <xf numFmtId="0" fontId="35" fillId="2" borderId="61" xfId="13" applyFont="1" applyFill="1" applyBorder="1" applyAlignment="1">
      <alignment horizontal="center" vertical="distributed" textRotation="255" justifyLastLine="1"/>
    </xf>
    <xf numFmtId="0" fontId="35" fillId="2" borderId="96" xfId="13" applyFont="1" applyFill="1" applyBorder="1" applyAlignment="1">
      <alignment horizontal="center" vertical="distributed" textRotation="255" justifyLastLine="1"/>
    </xf>
    <xf numFmtId="0" fontId="35" fillId="2" borderId="109" xfId="13" applyFont="1" applyFill="1" applyBorder="1" applyAlignment="1">
      <alignment horizontal="center" vertical="distributed" textRotation="255" justifyLastLine="1"/>
    </xf>
    <xf numFmtId="0" fontId="35" fillId="2" borderId="60" xfId="13" applyFont="1" applyFill="1" applyBorder="1" applyAlignment="1">
      <alignment horizontal="center" vertical="distributed" textRotation="255" justifyLastLine="1"/>
    </xf>
    <xf numFmtId="0" fontId="15" fillId="3" borderId="153" xfId="13" applyFont="1" applyFill="1" applyBorder="1" applyAlignment="1">
      <alignment horizontal="center" vertical="center"/>
    </xf>
    <xf numFmtId="0" fontId="35" fillId="3" borderId="129" xfId="14" applyFont="1" applyFill="1" applyBorder="1" applyAlignment="1">
      <alignment horizontal="center" vertical="center"/>
    </xf>
    <xf numFmtId="0" fontId="15" fillId="0" borderId="17" xfId="13" applyFont="1" applyBorder="1" applyAlignment="1">
      <alignment horizontal="right" vertical="center"/>
    </xf>
    <xf numFmtId="0" fontId="15" fillId="0" borderId="80" xfId="13" applyFont="1" applyBorder="1" applyAlignment="1">
      <alignment horizontal="right" vertical="center"/>
    </xf>
    <xf numFmtId="0" fontId="15" fillId="0" borderId="118" xfId="13" applyFont="1" applyBorder="1" applyAlignment="1">
      <alignment horizontal="right" vertical="center"/>
    </xf>
    <xf numFmtId="0" fontId="15" fillId="3" borderId="154" xfId="13" applyFont="1" applyFill="1" applyBorder="1" applyAlignment="1">
      <alignment horizontal="center" vertical="center"/>
    </xf>
    <xf numFmtId="0" fontId="35" fillId="3" borderId="131" xfId="14" applyFont="1" applyFill="1" applyBorder="1" applyAlignment="1">
      <alignment horizontal="center" vertical="center" wrapText="1"/>
    </xf>
    <xf numFmtId="0" fontId="15" fillId="0" borderId="23" xfId="13" applyFont="1" applyBorder="1" applyAlignment="1">
      <alignment horizontal="right" vertical="center"/>
    </xf>
    <xf numFmtId="0" fontId="15" fillId="0" borderId="29" xfId="13" applyFont="1" applyBorder="1" applyAlignment="1">
      <alignment horizontal="right" vertical="center"/>
    </xf>
    <xf numFmtId="0" fontId="15" fillId="0" borderId="119" xfId="13" applyFont="1" applyBorder="1" applyAlignment="1">
      <alignment horizontal="right" vertical="center"/>
    </xf>
    <xf numFmtId="0" fontId="35" fillId="3" borderId="131" xfId="14" applyFont="1" applyFill="1" applyBorder="1" applyAlignment="1">
      <alignment horizontal="center" vertical="center"/>
    </xf>
    <xf numFmtId="0" fontId="35" fillId="3" borderId="131" xfId="14" applyFont="1" applyFill="1" applyBorder="1" applyAlignment="1">
      <alignment horizontal="center" vertical="center" shrinkToFit="1"/>
    </xf>
    <xf numFmtId="0" fontId="35" fillId="3" borderId="131" xfId="13" applyFont="1" applyFill="1" applyBorder="1" applyAlignment="1">
      <alignment horizontal="center" vertical="center"/>
    </xf>
    <xf numFmtId="0" fontId="15" fillId="3" borderId="155" xfId="13" applyFont="1" applyFill="1" applyBorder="1" applyAlignment="1">
      <alignment horizontal="center" vertical="center"/>
    </xf>
    <xf numFmtId="0" fontId="35" fillId="3" borderId="115" xfId="13" applyFont="1" applyFill="1" applyBorder="1" applyAlignment="1">
      <alignment horizontal="center" vertical="center"/>
    </xf>
    <xf numFmtId="0" fontId="15" fillId="0" borderId="33" xfId="13" applyFont="1" applyBorder="1" applyAlignment="1">
      <alignment horizontal="right" vertical="center"/>
    </xf>
    <xf numFmtId="0" fontId="15" fillId="0" borderId="78" xfId="13" applyFont="1" applyBorder="1" applyAlignment="1">
      <alignment horizontal="right" vertical="center"/>
    </xf>
    <xf numFmtId="0" fontId="15" fillId="0" borderId="114" xfId="13" applyFont="1" applyBorder="1" applyAlignment="1">
      <alignment horizontal="right" vertical="center"/>
    </xf>
    <xf numFmtId="0" fontId="15" fillId="3" borderId="140" xfId="13" applyFont="1" applyFill="1" applyBorder="1" applyAlignment="1">
      <alignment horizontal="centerContinuous" vertical="center"/>
    </xf>
    <xf numFmtId="0" fontId="35" fillId="3" borderId="131" xfId="13" applyFont="1" applyFill="1" applyBorder="1" applyAlignment="1">
      <alignment horizontal="centerContinuous" vertical="center"/>
    </xf>
    <xf numFmtId="0" fontId="15" fillId="3" borderId="156" xfId="13" applyFont="1" applyFill="1" applyBorder="1" applyAlignment="1">
      <alignment horizontal="centerContinuous" vertical="center"/>
    </xf>
    <xf numFmtId="0" fontId="35" fillId="3" borderId="134" xfId="13" applyFont="1" applyFill="1" applyBorder="1" applyAlignment="1">
      <alignment horizontal="centerContinuous" vertical="center"/>
    </xf>
    <xf numFmtId="0" fontId="15" fillId="0" borderId="88" xfId="13" applyFont="1" applyBorder="1" applyAlignment="1">
      <alignment horizontal="right" vertical="center"/>
    </xf>
    <xf numFmtId="0" fontId="15" fillId="0" borderId="49" xfId="13" applyFont="1" applyBorder="1" applyAlignment="1">
      <alignment horizontal="right" vertical="center"/>
    </xf>
    <xf numFmtId="0" fontId="15" fillId="0" borderId="120" xfId="13" applyFont="1" applyBorder="1" applyAlignment="1">
      <alignment horizontal="right" vertical="center"/>
    </xf>
    <xf numFmtId="0" fontId="37" fillId="0" borderId="0" xfId="12" applyFont="1" applyAlignment="1">
      <alignment vertical="center"/>
    </xf>
    <xf numFmtId="0" fontId="15" fillId="0" borderId="0" xfId="13" applyFont="1" applyAlignment="1">
      <alignment horizontal="center"/>
    </xf>
    <xf numFmtId="0" fontId="15" fillId="0" borderId="1" xfId="13" applyFont="1" applyBorder="1"/>
    <xf numFmtId="0" fontId="28" fillId="2" borderId="157" xfId="13" applyFont="1" applyFill="1" applyBorder="1" applyAlignment="1">
      <alignment horizontal="center" vertical="center"/>
    </xf>
    <xf numFmtId="0" fontId="11" fillId="0" borderId="0" xfId="12" applyFont="1" applyAlignment="1">
      <alignment vertical="center"/>
    </xf>
    <xf numFmtId="0" fontId="35" fillId="2" borderId="61" xfId="13" applyFont="1" applyFill="1" applyBorder="1" applyAlignment="1">
      <alignment horizontal="center" vertical="center"/>
    </xf>
    <xf numFmtId="0" fontId="35" fillId="2" borderId="62" xfId="13" applyFont="1" applyFill="1" applyBorder="1" applyAlignment="1">
      <alignment horizontal="center" vertical="center"/>
    </xf>
    <xf numFmtId="0" fontId="35" fillId="2" borderId="60" xfId="13" applyFont="1" applyFill="1" applyBorder="1" applyAlignment="1">
      <alignment horizontal="center" vertical="center"/>
    </xf>
    <xf numFmtId="0" fontId="35" fillId="2" borderId="96" xfId="13" applyFont="1" applyFill="1" applyBorder="1" applyAlignment="1">
      <alignment horizontal="center" vertical="center"/>
    </xf>
    <xf numFmtId="0" fontId="35" fillId="2" borderId="109" xfId="13" applyFont="1" applyFill="1" applyBorder="1" applyAlignment="1">
      <alignment horizontal="center" vertical="center"/>
    </xf>
    <xf numFmtId="0" fontId="35" fillId="2" borderId="63" xfId="13" applyFont="1" applyFill="1" applyBorder="1" applyAlignment="1">
      <alignment horizontal="center" vertical="center"/>
    </xf>
    <xf numFmtId="0" fontId="11" fillId="0" borderId="0" xfId="12" applyFont="1"/>
    <xf numFmtId="0" fontId="35" fillId="2" borderId="10" xfId="13" applyFont="1" applyFill="1" applyBorder="1" applyAlignment="1">
      <alignment horizontal="center" vertical="center"/>
    </xf>
    <xf numFmtId="0" fontId="35" fillId="2" borderId="12" xfId="13" applyFont="1" applyFill="1" applyBorder="1" applyAlignment="1">
      <alignment horizontal="center" vertical="center"/>
    </xf>
    <xf numFmtId="0" fontId="35" fillId="2" borderId="55" xfId="13" applyFont="1" applyFill="1" applyBorder="1" applyAlignment="1">
      <alignment horizontal="center" vertical="center"/>
    </xf>
    <xf numFmtId="0" fontId="35" fillId="2" borderId="152" xfId="13" applyFont="1" applyFill="1" applyBorder="1" applyAlignment="1">
      <alignment horizontal="center" vertical="center"/>
    </xf>
    <xf numFmtId="0" fontId="35" fillId="2" borderId="11" xfId="13" applyFont="1" applyFill="1" applyBorder="1" applyAlignment="1">
      <alignment horizontal="center" vertical="center"/>
    </xf>
    <xf numFmtId="0" fontId="35" fillId="2" borderId="56" xfId="13" applyFont="1" applyFill="1" applyBorder="1" applyAlignment="1">
      <alignment horizontal="center" vertical="center"/>
    </xf>
    <xf numFmtId="0" fontId="35" fillId="3" borderId="129" xfId="14" applyFont="1" applyFill="1" applyBorder="1" applyAlignment="1">
      <alignment horizontal="center" vertical="center" shrinkToFit="1"/>
    </xf>
    <xf numFmtId="0" fontId="15" fillId="0" borderId="40" xfId="13" applyFont="1" applyBorder="1" applyAlignment="1">
      <alignment horizontal="right" vertical="center"/>
    </xf>
    <xf numFmtId="0" fontId="15" fillId="0" borderId="116" xfId="13" applyFont="1" applyBorder="1" applyAlignment="1">
      <alignment horizontal="right" vertical="center"/>
    </xf>
    <xf numFmtId="0" fontId="15" fillId="0" borderId="18" xfId="13" applyFont="1" applyBorder="1" applyAlignment="1">
      <alignment horizontal="right" vertical="center"/>
    </xf>
    <xf numFmtId="0" fontId="15" fillId="0" borderId="43" xfId="13" applyFont="1" applyBorder="1" applyAlignment="1">
      <alignment horizontal="right" vertical="center"/>
    </xf>
    <xf numFmtId="0" fontId="15" fillId="0" borderId="24" xfId="13" applyFont="1" applyBorder="1" applyAlignment="1">
      <alignment horizontal="right" vertical="center"/>
    </xf>
    <xf numFmtId="0" fontId="15" fillId="0" borderId="44" xfId="13" applyFont="1" applyBorder="1" applyAlignment="1">
      <alignment horizontal="right" vertical="center"/>
    </xf>
    <xf numFmtId="0" fontId="15" fillId="0" borderId="42" xfId="13" applyFont="1" applyBorder="1" applyAlignment="1">
      <alignment horizontal="right" vertical="center"/>
    </xf>
    <xf numFmtId="0" fontId="15" fillId="0" borderId="34" xfId="13" applyFont="1" applyBorder="1" applyAlignment="1">
      <alignment horizontal="right" vertical="center"/>
    </xf>
    <xf numFmtId="0" fontId="15" fillId="0" borderId="94" xfId="13" applyFont="1" applyBorder="1" applyAlignment="1">
      <alignment horizontal="right" vertical="center"/>
    </xf>
    <xf numFmtId="0" fontId="15" fillId="3" borderId="158" xfId="13" applyFont="1" applyFill="1" applyBorder="1" applyAlignment="1">
      <alignment horizontal="centerContinuous" vertical="center"/>
    </xf>
    <xf numFmtId="0" fontId="35" fillId="3" borderId="129" xfId="13" applyFont="1" applyFill="1" applyBorder="1" applyAlignment="1">
      <alignment horizontal="centerContinuous" vertical="center"/>
    </xf>
    <xf numFmtId="0" fontId="15" fillId="0" borderId="41" xfId="13" applyFont="1" applyBorder="1" applyAlignment="1">
      <alignment horizontal="right" vertical="center"/>
    </xf>
    <xf numFmtId="0" fontId="15" fillId="0" borderId="48" xfId="13" applyFont="1" applyBorder="1" applyAlignment="1">
      <alignment horizontal="right" vertical="center"/>
    </xf>
    <xf numFmtId="0" fontId="15" fillId="0" borderId="50" xfId="13" applyFont="1" applyBorder="1" applyAlignment="1">
      <alignment horizontal="right" vertical="center"/>
    </xf>
    <xf numFmtId="0" fontId="15" fillId="0" borderId="0" xfId="12" applyFont="1"/>
    <xf numFmtId="0" fontId="27" fillId="0" borderId="0" xfId="3" applyFont="1" applyAlignment="1">
      <alignment horizontal="center"/>
    </xf>
    <xf numFmtId="0" fontId="15" fillId="0" borderId="0" xfId="3" applyFont="1" applyAlignment="1">
      <alignment horizontal="left"/>
    </xf>
    <xf numFmtId="0" fontId="27" fillId="0" borderId="0" xfId="3" applyFont="1"/>
    <xf numFmtId="0" fontId="25" fillId="0" borderId="0" xfId="3" applyFont="1" applyAlignment="1">
      <alignment horizontal="center"/>
    </xf>
    <xf numFmtId="0" fontId="25" fillId="0" borderId="0" xfId="3" applyFont="1" applyAlignment="1">
      <alignment horizontal="right"/>
    </xf>
    <xf numFmtId="0" fontId="15" fillId="0" borderId="0" xfId="3" applyFont="1" applyAlignment="1">
      <alignment vertical="center"/>
    </xf>
    <xf numFmtId="0" fontId="15" fillId="0" borderId="0" xfId="3" applyFont="1" applyAlignment="1">
      <alignment horizontal="center" vertical="center"/>
    </xf>
    <xf numFmtId="0" fontId="25" fillId="0" borderId="0" xfId="4" applyFont="1" applyAlignment="1"/>
    <xf numFmtId="0" fontId="25" fillId="0" borderId="0" xfId="15" applyFont="1" applyAlignment="1">
      <alignment horizontal="right"/>
    </xf>
    <xf numFmtId="0" fontId="15" fillId="2" borderId="6" xfId="15" applyFont="1" applyFill="1" applyBorder="1" applyAlignment="1">
      <alignment horizontal="center"/>
    </xf>
    <xf numFmtId="0" fontId="15" fillId="2" borderId="102" xfId="15" applyFont="1" applyFill="1" applyBorder="1" applyAlignment="1">
      <alignment horizontal="center"/>
    </xf>
    <xf numFmtId="0" fontId="15" fillId="2" borderId="39" xfId="15" applyFont="1" applyFill="1" applyBorder="1" applyAlignment="1">
      <alignment horizontal="center" vertical="center"/>
    </xf>
    <xf numFmtId="0" fontId="15" fillId="2" borderId="55" xfId="15" applyFont="1" applyFill="1" applyBorder="1" applyAlignment="1">
      <alignment horizontal="center"/>
    </xf>
    <xf numFmtId="0" fontId="15" fillId="2" borderId="12" xfId="15" applyFont="1" applyFill="1" applyBorder="1" applyAlignment="1">
      <alignment horizontal="center"/>
    </xf>
    <xf numFmtId="178" fontId="15" fillId="0" borderId="162" xfId="15" applyNumberFormat="1" applyFont="1" applyBorder="1" applyAlignment="1">
      <alignment horizontal="center" vertical="center"/>
    </xf>
    <xf numFmtId="178" fontId="15" fillId="0" borderId="160" xfId="15" applyNumberFormat="1" applyFont="1" applyBorder="1" applyAlignment="1">
      <alignment horizontal="center" vertical="center"/>
    </xf>
    <xf numFmtId="178" fontId="15" fillId="5" borderId="162" xfId="15" applyNumberFormat="1" applyFont="1" applyFill="1" applyBorder="1" applyAlignment="1">
      <alignment horizontal="center" vertical="center"/>
    </xf>
    <xf numFmtId="178" fontId="15" fillId="0" borderId="69" xfId="15" applyNumberFormat="1" applyFont="1" applyBorder="1" applyAlignment="1">
      <alignment horizontal="distributed" vertical="center" justifyLastLine="1"/>
    </xf>
    <xf numFmtId="178" fontId="15" fillId="0" borderId="99" xfId="15" applyNumberFormat="1" applyFont="1" applyBorder="1" applyAlignment="1">
      <alignment horizontal="distributed" vertical="center" justifyLastLine="1"/>
    </xf>
    <xf numFmtId="178" fontId="15" fillId="0" borderId="101" xfId="15" applyNumberFormat="1" applyFont="1" applyBorder="1" applyAlignment="1">
      <alignment horizontal="distributed" vertical="center" justifyLastLine="1"/>
    </xf>
    <xf numFmtId="178" fontId="15" fillId="5" borderId="101" xfId="15" applyNumberFormat="1" applyFont="1" applyFill="1" applyBorder="1" applyAlignment="1">
      <alignment horizontal="center" vertical="center"/>
    </xf>
    <xf numFmtId="0" fontId="11" fillId="2" borderId="168" xfId="3" applyFont="1" applyFill="1" applyBorder="1" applyAlignment="1">
      <alignment horizontal="center" vertical="center" shrinkToFit="1"/>
    </xf>
    <xf numFmtId="0" fontId="11" fillId="2" borderId="25" xfId="3" applyFont="1" applyFill="1" applyBorder="1" applyAlignment="1">
      <alignment horizontal="center" wrapText="1"/>
    </xf>
    <xf numFmtId="0" fontId="11" fillId="2" borderId="25" xfId="3" applyFont="1" applyFill="1" applyBorder="1" applyAlignment="1">
      <alignment horizontal="center" vertical="center" wrapText="1"/>
    </xf>
    <xf numFmtId="0" fontId="11" fillId="2" borderId="44" xfId="3" applyFont="1" applyFill="1" applyBorder="1" applyAlignment="1">
      <alignment horizontal="center" wrapText="1"/>
    </xf>
    <xf numFmtId="0" fontId="11" fillId="2" borderId="77" xfId="3" applyFont="1" applyFill="1" applyBorder="1" applyAlignment="1">
      <alignment horizontal="center" vertical="center"/>
    </xf>
    <xf numFmtId="0" fontId="11" fillId="2" borderId="94" xfId="3" applyFont="1" applyFill="1" applyBorder="1" applyAlignment="1">
      <alignment horizontal="center" vertical="center"/>
    </xf>
    <xf numFmtId="0" fontId="15" fillId="2" borderId="25" xfId="3" applyFont="1" applyFill="1" applyBorder="1" applyAlignment="1">
      <alignment horizontal="center" vertical="center" wrapText="1"/>
    </xf>
    <xf numFmtId="0" fontId="15" fillId="2" borderId="44" xfId="3" applyFont="1" applyFill="1" applyBorder="1" applyAlignment="1">
      <alignment horizontal="center" vertical="center" wrapText="1"/>
    </xf>
    <xf numFmtId="0" fontId="25" fillId="0" borderId="0" xfId="5" applyFont="1"/>
    <xf numFmtId="0" fontId="15" fillId="0" borderId="0" xfId="5" applyFont="1"/>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right" vertical="center"/>
    </xf>
    <xf numFmtId="0" fontId="11" fillId="0" borderId="0" xfId="0" applyFont="1" applyAlignment="1">
      <alignment vertical="center" shrinkToFit="1"/>
    </xf>
    <xf numFmtId="38" fontId="11" fillId="0" borderId="0" xfId="1" applyFont="1" applyAlignment="1">
      <alignment vertical="center" shrinkToFit="1"/>
    </xf>
    <xf numFmtId="38" fontId="15" fillId="0" borderId="0" xfId="1" applyFont="1" applyAlignment="1">
      <alignment shrinkToFit="1"/>
    </xf>
    <xf numFmtId="38" fontId="15" fillId="0" borderId="0" xfId="1" applyFont="1" applyAlignment="1">
      <alignment horizontal="right" shrinkToFit="1"/>
    </xf>
    <xf numFmtId="38" fontId="15" fillId="0" borderId="0" xfId="1" applyFont="1" applyAlignment="1">
      <alignment horizontal="center" shrinkToFit="1"/>
    </xf>
    <xf numFmtId="38" fontId="15" fillId="0" borderId="0" xfId="1" applyFont="1" applyBorder="1" applyAlignment="1">
      <alignment shrinkToFit="1"/>
    </xf>
    <xf numFmtId="38" fontId="15" fillId="0" borderId="0" xfId="1" applyFont="1" applyBorder="1" applyAlignment="1">
      <alignment horizontal="center" shrinkToFit="1"/>
    </xf>
    <xf numFmtId="38" fontId="15" fillId="0" borderId="0" xfId="1" applyFont="1" applyBorder="1" applyAlignment="1"/>
    <xf numFmtId="38" fontId="15" fillId="0" borderId="0" xfId="1" applyFont="1" applyAlignment="1"/>
    <xf numFmtId="0" fontId="15" fillId="0" borderId="0" xfId="5" applyFont="1" applyAlignment="1">
      <alignment horizontal="right"/>
    </xf>
    <xf numFmtId="0" fontId="25" fillId="0" borderId="0" xfId="3" applyFont="1" applyAlignment="1">
      <alignment vertical="center"/>
    </xf>
    <xf numFmtId="0" fontId="25" fillId="0" borderId="1" xfId="3" applyFont="1" applyBorder="1"/>
    <xf numFmtId="0" fontId="25" fillId="0" borderId="0" xfId="3" applyFont="1"/>
    <xf numFmtId="0" fontId="20" fillId="0" borderId="0" xfId="5" applyFont="1"/>
    <xf numFmtId="0" fontId="25" fillId="0" borderId="1" xfId="5" applyFont="1" applyBorder="1"/>
    <xf numFmtId="0" fontId="25" fillId="0" borderId="0" xfId="5" applyFont="1" applyAlignment="1">
      <alignment horizontal="right"/>
    </xf>
    <xf numFmtId="0" fontId="15" fillId="2" borderId="185" xfId="5" applyFont="1" applyFill="1" applyBorder="1" applyAlignment="1">
      <alignment horizontal="right" vertical="center"/>
    </xf>
    <xf numFmtId="0" fontId="15" fillId="0" borderId="52" xfId="5" applyFont="1" applyBorder="1"/>
    <xf numFmtId="0" fontId="15" fillId="2" borderId="31" xfId="5" applyFont="1" applyFill="1" applyBorder="1" applyAlignment="1">
      <alignment horizontal="left"/>
    </xf>
    <xf numFmtId="0" fontId="15" fillId="2" borderId="31" xfId="5" applyFont="1" applyFill="1" applyBorder="1" applyAlignment="1">
      <alignment horizontal="center" vertical="center"/>
    </xf>
    <xf numFmtId="0" fontId="15" fillId="2" borderId="172" xfId="5" applyFont="1" applyFill="1" applyBorder="1" applyAlignment="1">
      <alignment horizontal="center" vertical="center"/>
    </xf>
    <xf numFmtId="0" fontId="15" fillId="2" borderId="180" xfId="5" applyFont="1" applyFill="1" applyBorder="1" applyAlignment="1">
      <alignment horizontal="center" vertical="center"/>
    </xf>
    <xf numFmtId="0" fontId="15" fillId="0" borderId="3" xfId="5" applyFont="1" applyBorder="1" applyAlignment="1">
      <alignment vertical="center"/>
    </xf>
    <xf numFmtId="0" fontId="15" fillId="0" borderId="3" xfId="5" applyFont="1" applyBorder="1" applyAlignment="1">
      <alignment vertical="top" wrapText="1"/>
    </xf>
    <xf numFmtId="0" fontId="15" fillId="0" borderId="0" xfId="5" applyFont="1" applyAlignment="1">
      <alignment vertical="top" wrapText="1"/>
    </xf>
    <xf numFmtId="0" fontId="25" fillId="0" borderId="0" xfId="5" applyFont="1" applyAlignment="1">
      <alignment horizontal="left" vertical="center"/>
    </xf>
    <xf numFmtId="0" fontId="35" fillId="0" borderId="0" xfId="5" applyFont="1" applyAlignment="1">
      <alignment horizontal="left" vertical="center"/>
    </xf>
    <xf numFmtId="0" fontId="35" fillId="0" borderId="0" xfId="5" applyFont="1"/>
    <xf numFmtId="0" fontId="35" fillId="0" borderId="1" xfId="5" applyFont="1" applyBorder="1" applyAlignment="1">
      <alignment horizontal="right" vertical="center"/>
    </xf>
    <xf numFmtId="0" fontId="35" fillId="0" borderId="0" xfId="5" applyFont="1" applyAlignment="1">
      <alignment horizontal="right" vertical="center"/>
    </xf>
    <xf numFmtId="0" fontId="25" fillId="0" borderId="1" xfId="5" applyFont="1" applyBorder="1" applyAlignment="1">
      <alignment vertical="center"/>
    </xf>
    <xf numFmtId="0" fontId="15" fillId="2" borderId="188" xfId="5" applyFont="1" applyFill="1" applyBorder="1" applyAlignment="1">
      <alignment horizontal="center" wrapText="1"/>
    </xf>
    <xf numFmtId="0" fontId="15" fillId="2" borderId="191" xfId="5" applyFont="1" applyFill="1" applyBorder="1" applyAlignment="1">
      <alignment horizontal="center" vertical="center"/>
    </xf>
    <xf numFmtId="0" fontId="15" fillId="2" borderId="194" xfId="5" applyFont="1" applyFill="1" applyBorder="1" applyAlignment="1">
      <alignment horizontal="center" vertical="top"/>
    </xf>
    <xf numFmtId="0" fontId="35" fillId="0" borderId="0" xfId="5" applyFont="1" applyAlignment="1">
      <alignment vertical="center" wrapText="1"/>
    </xf>
    <xf numFmtId="0" fontId="35" fillId="0" borderId="0" xfId="5" applyFont="1" applyAlignment="1">
      <alignment vertical="center"/>
    </xf>
    <xf numFmtId="0" fontId="11" fillId="0" borderId="0" xfId="5" applyFont="1"/>
    <xf numFmtId="0" fontId="15" fillId="4" borderId="124" xfId="0" applyFont="1" applyFill="1" applyBorder="1" applyAlignment="1">
      <alignment horizontal="center" vertical="center"/>
    </xf>
    <xf numFmtId="38" fontId="15" fillId="0" borderId="173" xfId="1" applyFont="1" applyFill="1" applyBorder="1" applyAlignment="1">
      <alignment horizontal="right" vertical="center" shrinkToFit="1"/>
    </xf>
    <xf numFmtId="188" fontId="11" fillId="0" borderId="0" xfId="18" applyNumberFormat="1" applyFont="1" applyFill="1" applyBorder="1" applyAlignment="1">
      <alignment horizontal="center" vertical="center"/>
    </xf>
    <xf numFmtId="186" fontId="11" fillId="0" borderId="0" xfId="18" applyNumberFormat="1" applyFont="1" applyFill="1" applyBorder="1" applyAlignment="1">
      <alignment horizontal="center" vertical="center"/>
    </xf>
    <xf numFmtId="188" fontId="11" fillId="0" borderId="0" xfId="1" applyNumberFormat="1" applyFont="1" applyFill="1" applyBorder="1" applyAlignment="1">
      <alignment horizontal="center" vertical="center"/>
    </xf>
    <xf numFmtId="0" fontId="15" fillId="0" borderId="0" xfId="0" applyFont="1" applyAlignment="1">
      <alignment horizontal="left" vertical="center"/>
    </xf>
    <xf numFmtId="0" fontId="11" fillId="0" borderId="0" xfId="0" applyFont="1" applyAlignment="1">
      <alignment horizontal="justify" vertical="center"/>
    </xf>
    <xf numFmtId="38" fontId="11" fillId="0" borderId="3" xfId="18" applyFont="1" applyFill="1" applyBorder="1" applyAlignment="1">
      <alignment horizontal="center" vertical="center"/>
    </xf>
    <xf numFmtId="0" fontId="25" fillId="0" borderId="1" xfId="5" applyFont="1" applyBorder="1" applyAlignment="1">
      <alignment vertical="top"/>
    </xf>
    <xf numFmtId="0" fontId="15" fillId="2" borderId="231" xfId="5" applyFont="1" applyFill="1" applyBorder="1" applyAlignment="1">
      <alignment horizontal="center" vertical="center" wrapText="1"/>
    </xf>
    <xf numFmtId="0" fontId="15" fillId="2" borderId="238" xfId="5" applyFont="1" applyFill="1" applyBorder="1" applyAlignment="1">
      <alignment horizontal="center" vertical="center" wrapText="1"/>
    </xf>
    <xf numFmtId="0" fontId="15" fillId="2" borderId="244" xfId="5" applyFont="1" applyFill="1" applyBorder="1" applyAlignment="1">
      <alignment horizontal="center" vertical="center" wrapText="1"/>
    </xf>
    <xf numFmtId="0" fontId="15" fillId="2" borderId="229" xfId="5" applyFont="1" applyFill="1" applyBorder="1" applyAlignment="1">
      <alignment horizontal="center" vertical="center" wrapText="1"/>
    </xf>
    <xf numFmtId="0" fontId="11" fillId="0" borderId="0" xfId="5" applyFont="1" applyAlignment="1">
      <alignment horizontal="center"/>
    </xf>
    <xf numFmtId="0" fontId="15" fillId="2" borderId="185" xfId="5" applyFont="1" applyFill="1" applyBorder="1" applyAlignment="1">
      <alignment horizontal="center" vertical="center" wrapText="1"/>
    </xf>
    <xf numFmtId="0" fontId="15" fillId="0" borderId="6" xfId="5" applyFont="1" applyBorder="1" applyAlignment="1">
      <alignment horizontal="center" vertical="center" wrapText="1"/>
    </xf>
    <xf numFmtId="0" fontId="15" fillId="2" borderId="202" xfId="5" applyFont="1" applyFill="1" applyBorder="1" applyAlignment="1">
      <alignment horizontal="center" vertical="center" wrapText="1"/>
    </xf>
    <xf numFmtId="0" fontId="15" fillId="0" borderId="234" xfId="5" applyFont="1" applyBorder="1" applyAlignment="1">
      <alignment horizontal="center" vertical="center" wrapText="1"/>
    </xf>
    <xf numFmtId="0" fontId="15" fillId="2" borderId="180" xfId="5" applyFont="1" applyFill="1" applyBorder="1" applyAlignment="1">
      <alignment horizontal="center" vertical="center" wrapText="1"/>
    </xf>
    <xf numFmtId="0" fontId="15" fillId="0" borderId="101" xfId="5" applyFont="1" applyBorder="1" applyAlignment="1">
      <alignment horizontal="center" vertical="center" wrapText="1"/>
    </xf>
    <xf numFmtId="0" fontId="25" fillId="0" borderId="0" xfId="5" applyFont="1" applyAlignment="1">
      <alignment horizontal="left"/>
    </xf>
    <xf numFmtId="0" fontId="25" fillId="0" borderId="0" xfId="5" applyFont="1" applyAlignment="1">
      <alignment vertical="top"/>
    </xf>
    <xf numFmtId="49" fontId="15" fillId="2" borderId="169" xfId="5" applyNumberFormat="1" applyFont="1" applyFill="1" applyBorder="1" applyAlignment="1">
      <alignment horizontal="center" vertical="center" wrapText="1"/>
    </xf>
    <xf numFmtId="49" fontId="15" fillId="2" borderId="172" xfId="5" applyNumberFormat="1" applyFont="1" applyFill="1" applyBorder="1" applyAlignment="1">
      <alignment horizontal="center" vertical="center" wrapText="1"/>
    </xf>
    <xf numFmtId="49" fontId="15" fillId="2" borderId="31" xfId="5" applyNumberFormat="1" applyFont="1" applyFill="1" applyBorder="1" applyAlignment="1">
      <alignment horizontal="center" vertical="center" wrapText="1"/>
    </xf>
    <xf numFmtId="0" fontId="11" fillId="0" borderId="0" xfId="5" applyFont="1" applyAlignment="1">
      <alignment horizontal="left"/>
    </xf>
    <xf numFmtId="0" fontId="15" fillId="0" borderId="0" xfId="5" applyFont="1" applyAlignment="1">
      <alignment vertical="top"/>
    </xf>
    <xf numFmtId="0" fontId="28" fillId="0" borderId="0" xfId="5" applyFont="1"/>
    <xf numFmtId="56" fontId="11" fillId="0" borderId="0" xfId="5" applyNumberFormat="1" applyFont="1"/>
    <xf numFmtId="38" fontId="28" fillId="0" borderId="0" xfId="1" applyFont="1" applyBorder="1" applyAlignment="1">
      <alignment horizontal="right" vertical="center" wrapText="1"/>
    </xf>
    <xf numFmtId="0" fontId="14" fillId="0" borderId="0" xfId="2" applyFont="1" applyAlignment="1">
      <alignment horizontal="left" vertical="center"/>
    </xf>
    <xf numFmtId="0" fontId="13" fillId="3" borderId="3" xfId="2" applyFont="1" applyFill="1" applyBorder="1" applyAlignment="1">
      <alignment horizontal="center" vertical="center"/>
    </xf>
    <xf numFmtId="0" fontId="13" fillId="3" borderId="9" xfId="2" applyFont="1" applyFill="1" applyBorder="1" applyAlignment="1">
      <alignment horizontal="center" vertical="center"/>
    </xf>
    <xf numFmtId="0" fontId="13" fillId="3" borderId="11" xfId="2" applyFont="1" applyFill="1" applyBorder="1" applyAlignment="1">
      <alignment horizontal="center" vertical="center"/>
    </xf>
    <xf numFmtId="0" fontId="15" fillId="2" borderId="51" xfId="4" applyFont="1" applyFill="1" applyBorder="1" applyAlignment="1">
      <alignment horizontal="center" vertical="center" wrapText="1"/>
    </xf>
    <xf numFmtId="0" fontId="15" fillId="2" borderId="152" xfId="13" applyFont="1" applyFill="1" applyBorder="1" applyAlignment="1">
      <alignment horizontal="center" vertical="center"/>
    </xf>
    <xf numFmtId="0" fontId="15" fillId="0" borderId="0" xfId="2" applyFont="1" applyAlignment="1">
      <alignment horizontal="left" vertical="center"/>
    </xf>
    <xf numFmtId="0" fontId="16" fillId="0" borderId="0" xfId="2" applyFont="1">
      <alignment vertical="center"/>
    </xf>
    <xf numFmtId="0" fontId="14" fillId="0" borderId="0" xfId="2" applyFont="1" applyAlignment="1">
      <alignment horizontal="right" vertical="center"/>
    </xf>
    <xf numFmtId="0" fontId="13" fillId="3" borderId="317" xfId="2" applyFont="1" applyFill="1" applyBorder="1" applyAlignment="1">
      <alignment horizontal="center" vertical="center"/>
    </xf>
    <xf numFmtId="0" fontId="13" fillId="3" borderId="318" xfId="2" applyFont="1" applyFill="1" applyBorder="1" applyAlignment="1">
      <alignment horizontal="center" vertical="center" shrinkToFit="1"/>
    </xf>
    <xf numFmtId="0" fontId="13" fillId="3" borderId="319" xfId="2" applyFont="1" applyFill="1" applyBorder="1" applyAlignment="1">
      <alignment horizontal="center" vertical="center"/>
    </xf>
    <xf numFmtId="0" fontId="13" fillId="3" borderId="175" xfId="2" applyFont="1" applyFill="1" applyBorder="1" applyAlignment="1">
      <alignment horizontal="center" vertical="center"/>
    </xf>
    <xf numFmtId="0" fontId="13" fillId="3" borderId="318" xfId="2" applyFont="1" applyFill="1" applyBorder="1" applyAlignment="1">
      <alignment horizontal="center" vertical="center"/>
    </xf>
    <xf numFmtId="0" fontId="13" fillId="3" borderId="320" xfId="2" applyFont="1" applyFill="1" applyBorder="1" applyAlignment="1">
      <alignment horizontal="center" vertical="center" shrinkToFit="1"/>
    </xf>
    <xf numFmtId="0" fontId="18" fillId="0" borderId="0" xfId="3" applyFont="1" applyAlignment="1">
      <alignment vertical="center"/>
    </xf>
    <xf numFmtId="0" fontId="14" fillId="0" borderId="0" xfId="3" applyFont="1" applyAlignment="1">
      <alignment horizontal="right" vertical="center"/>
    </xf>
    <xf numFmtId="0" fontId="17" fillId="2" borderId="2" xfId="3" applyFont="1" applyFill="1" applyBorder="1" applyAlignment="1">
      <alignment horizontal="right" vertical="center"/>
    </xf>
    <xf numFmtId="0" fontId="17" fillId="2" borderId="3" xfId="3" applyFont="1" applyFill="1" applyBorder="1" applyAlignment="1">
      <alignment horizontal="right" vertical="center"/>
    </xf>
    <xf numFmtId="0" fontId="17" fillId="2" borderId="52" xfId="3" applyFont="1" applyFill="1" applyBorder="1" applyAlignment="1">
      <alignment vertical="center"/>
    </xf>
    <xf numFmtId="0" fontId="17" fillId="2" borderId="0" xfId="3" applyFont="1" applyFill="1" applyAlignment="1">
      <alignment vertical="center"/>
    </xf>
    <xf numFmtId="176" fontId="17" fillId="2" borderId="0" xfId="3" applyNumberFormat="1" applyFont="1" applyFill="1" applyAlignment="1">
      <alignment horizontal="center"/>
    </xf>
    <xf numFmtId="0" fontId="17" fillId="2" borderId="8" xfId="3" applyFont="1" applyFill="1" applyBorder="1" applyAlignment="1">
      <alignment vertical="center"/>
    </xf>
    <xf numFmtId="0" fontId="17" fillId="2" borderId="9" xfId="3" applyFont="1" applyFill="1" applyBorder="1" applyAlignment="1">
      <alignment vertical="center"/>
    </xf>
    <xf numFmtId="0" fontId="17" fillId="3" borderId="53" xfId="3" applyFont="1" applyFill="1" applyBorder="1" applyAlignment="1">
      <alignment horizontal="distributed" vertical="center"/>
    </xf>
    <xf numFmtId="189" fontId="17" fillId="0" borderId="39" xfId="3" applyNumberFormat="1" applyFont="1" applyBorder="1" applyAlignment="1">
      <alignment horizontal="right" shrinkToFit="1"/>
    </xf>
    <xf numFmtId="189" fontId="17" fillId="0" borderId="0" xfId="3" applyNumberFormat="1" applyFont="1" applyAlignment="1">
      <alignment horizontal="center" shrinkToFit="1"/>
    </xf>
    <xf numFmtId="0" fontId="17" fillId="3" borderId="42" xfId="3" applyFont="1" applyFill="1" applyBorder="1" applyAlignment="1">
      <alignment horizontal="distributed" vertical="center"/>
    </xf>
    <xf numFmtId="0" fontId="17" fillId="3" borderId="60" xfId="3" applyFont="1" applyFill="1" applyBorder="1" applyAlignment="1">
      <alignment horizontal="distributed" vertical="center"/>
    </xf>
    <xf numFmtId="0" fontId="17" fillId="3" borderId="27" xfId="3" applyFont="1" applyFill="1" applyBorder="1" applyAlignment="1">
      <alignment horizontal="distributed" vertical="center"/>
    </xf>
    <xf numFmtId="0" fontId="17" fillId="3" borderId="64" xfId="3" applyFont="1" applyFill="1" applyBorder="1" applyAlignment="1">
      <alignment horizontal="distributed" vertical="center"/>
    </xf>
    <xf numFmtId="0" fontId="17" fillId="3" borderId="55" xfId="3" applyFont="1" applyFill="1" applyBorder="1" applyAlignment="1">
      <alignment horizontal="distributed" vertical="center" justifyLastLine="1"/>
    </xf>
    <xf numFmtId="0" fontId="17" fillId="3" borderId="69" xfId="3" applyFont="1" applyFill="1" applyBorder="1" applyAlignment="1">
      <alignment horizontal="distributed" vertical="center" justifyLastLine="1"/>
    </xf>
    <xf numFmtId="177" fontId="17" fillId="0" borderId="101" xfId="3" applyNumberFormat="1" applyFont="1" applyBorder="1" applyAlignment="1">
      <alignment horizontal="right" shrinkToFit="1"/>
    </xf>
    <xf numFmtId="177" fontId="17" fillId="0" borderId="183" xfId="3" applyNumberFormat="1" applyFont="1" applyBorder="1" applyAlignment="1">
      <alignment horizontal="center" shrinkToFit="1"/>
    </xf>
    <xf numFmtId="0" fontId="17" fillId="0" borderId="0" xfId="3" applyFont="1" applyAlignment="1">
      <alignment horizontal="center" vertical="center" textRotation="255"/>
    </xf>
    <xf numFmtId="0" fontId="17" fillId="0" borderId="0" xfId="3" applyFont="1" applyAlignment="1">
      <alignment horizontal="distributed" vertical="center" justifyLastLine="1"/>
    </xf>
    <xf numFmtId="177" fontId="14" fillId="0" borderId="0" xfId="3" applyNumberFormat="1" applyFont="1" applyAlignment="1">
      <alignment horizontal="right"/>
    </xf>
    <xf numFmtId="0" fontId="14" fillId="0" borderId="0" xfId="2" applyFont="1">
      <alignment vertical="center"/>
    </xf>
    <xf numFmtId="0" fontId="24" fillId="0" borderId="0" xfId="2" applyFont="1">
      <alignment vertical="center"/>
    </xf>
    <xf numFmtId="0" fontId="20" fillId="0" borderId="1" xfId="5" applyFont="1" applyBorder="1" applyAlignment="1">
      <alignment horizontal="right" vertical="center"/>
    </xf>
    <xf numFmtId="0" fontId="42" fillId="0" borderId="25" xfId="0" applyFont="1" applyBorder="1" applyAlignment="1">
      <alignment horizontal="center" vertical="center" wrapText="1"/>
    </xf>
    <xf numFmtId="0" fontId="11" fillId="0" borderId="0" xfId="4" applyFont="1" applyAlignment="1">
      <alignment horizontal="center" vertical="center" textRotation="255"/>
    </xf>
    <xf numFmtId="0" fontId="15" fillId="0" borderId="0" xfId="4" applyFont="1" applyAlignment="1">
      <alignment horizontal="distributed" vertical="center" justifyLastLine="1"/>
    </xf>
    <xf numFmtId="49" fontId="11" fillId="0" borderId="0" xfId="4" applyNumberFormat="1" applyFont="1" applyAlignment="1">
      <alignment horizontal="distributed" vertical="center"/>
    </xf>
    <xf numFmtId="177" fontId="15" fillId="0" borderId="0" xfId="4" applyNumberFormat="1" applyFont="1" applyAlignment="1">
      <alignment horizontal="center" vertical="center"/>
    </xf>
    <xf numFmtId="1" fontId="15" fillId="0" borderId="0" xfId="4" applyNumberFormat="1" applyFont="1" applyAlignment="1">
      <alignment horizontal="center" vertical="center"/>
    </xf>
    <xf numFmtId="178" fontId="15" fillId="0" borderId="0" xfId="4" applyNumberFormat="1" applyFont="1" applyAlignment="1">
      <alignment horizontal="center" vertical="center"/>
    </xf>
    <xf numFmtId="0" fontId="11" fillId="0" borderId="0" xfId="4" applyFont="1" applyAlignment="1">
      <alignment horizontal="center" vertical="center"/>
    </xf>
    <xf numFmtId="0" fontId="11" fillId="0" borderId="3" xfId="4" applyFont="1" applyBorder="1" applyAlignment="1">
      <alignment horizontal="center" vertical="center" textRotation="255"/>
    </xf>
    <xf numFmtId="0" fontId="11" fillId="0" borderId="3" xfId="4" applyFont="1" applyBorder="1" applyAlignment="1">
      <alignment horizontal="distributed" vertical="center" justifyLastLine="1"/>
    </xf>
    <xf numFmtId="180" fontId="15" fillId="0" borderId="3" xfId="4" applyNumberFormat="1" applyFont="1" applyBorder="1" applyAlignment="1">
      <alignment horizontal="center" vertical="center"/>
    </xf>
    <xf numFmtId="49" fontId="15" fillId="0" borderId="3" xfId="4" applyNumberFormat="1" applyFont="1" applyBorder="1" applyAlignment="1">
      <alignment horizontal="center" vertical="center"/>
    </xf>
    <xf numFmtId="0" fontId="28" fillId="0" borderId="0" xfId="4" applyFont="1">
      <alignment vertical="center"/>
    </xf>
    <xf numFmtId="0" fontId="15" fillId="0" borderId="0" xfId="3" applyFont="1" applyAlignment="1">
      <alignment horizontal="right" vertical="center"/>
    </xf>
    <xf numFmtId="0" fontId="25" fillId="0" borderId="0" xfId="3" applyFont="1" applyAlignment="1">
      <alignment horizontal="right" vertical="center"/>
    </xf>
    <xf numFmtId="0" fontId="11" fillId="2" borderId="2" xfId="3" applyFont="1" applyFill="1" applyBorder="1" applyAlignment="1">
      <alignment horizontal="right" vertical="center"/>
    </xf>
    <xf numFmtId="0" fontId="15" fillId="2" borderId="5" xfId="3" applyFont="1" applyFill="1" applyBorder="1" applyAlignment="1">
      <alignment horizontal="right" vertical="center"/>
    </xf>
    <xf numFmtId="0" fontId="11" fillId="2" borderId="52" xfId="3" applyFont="1" applyFill="1" applyBorder="1" applyAlignment="1">
      <alignment vertical="center"/>
    </xf>
    <xf numFmtId="0" fontId="11" fillId="2" borderId="0" xfId="3" applyFont="1" applyFill="1" applyAlignment="1">
      <alignment vertical="center"/>
    </xf>
    <xf numFmtId="0" fontId="11" fillId="2" borderId="0" xfId="3" applyFont="1" applyFill="1" applyAlignment="1">
      <alignment horizontal="center"/>
    </xf>
    <xf numFmtId="0" fontId="11" fillId="2" borderId="8" xfId="3" applyFont="1" applyFill="1" applyBorder="1" applyAlignment="1">
      <alignment vertical="center"/>
    </xf>
    <xf numFmtId="0" fontId="11" fillId="2" borderId="321" xfId="3" applyFont="1" applyFill="1" applyBorder="1" applyAlignment="1">
      <alignment vertical="center"/>
    </xf>
    <xf numFmtId="0" fontId="11" fillId="2" borderId="322" xfId="3" applyFont="1" applyFill="1" applyBorder="1" applyAlignment="1">
      <alignment horizontal="center"/>
    </xf>
    <xf numFmtId="0" fontId="11" fillId="3" borderId="53" xfId="3" applyFont="1" applyFill="1" applyBorder="1" applyAlignment="1">
      <alignment horizontal="distributed" vertical="center"/>
    </xf>
    <xf numFmtId="0" fontId="11" fillId="0" borderId="146" xfId="3" applyFont="1" applyBorder="1" applyAlignment="1">
      <alignment shrinkToFit="1"/>
    </xf>
    <xf numFmtId="0" fontId="11" fillId="0" borderId="307" xfId="3" applyFont="1" applyBorder="1" applyAlignment="1">
      <alignment shrinkToFit="1"/>
    </xf>
    <xf numFmtId="0" fontId="11" fillId="3" borderId="42" xfId="3" applyFont="1" applyFill="1" applyBorder="1" applyAlignment="1">
      <alignment horizontal="distributed" vertical="center" justifyLastLine="1"/>
    </xf>
    <xf numFmtId="183" fontId="11" fillId="0" borderId="39" xfId="3" applyNumberFormat="1" applyFont="1" applyBorder="1" applyAlignment="1">
      <alignment horizontal="center" shrinkToFit="1"/>
    </xf>
    <xf numFmtId="183" fontId="11" fillId="0" borderId="145" xfId="3" applyNumberFormat="1" applyFont="1" applyBorder="1" applyAlignment="1">
      <alignment horizontal="center" shrinkToFit="1"/>
    </xf>
    <xf numFmtId="183" fontId="11" fillId="0" borderId="0" xfId="3" applyNumberFormat="1" applyFont="1" applyAlignment="1">
      <alignment horizontal="center" shrinkToFit="1"/>
    </xf>
    <xf numFmtId="0" fontId="11" fillId="3" borderId="60" xfId="3" applyFont="1" applyFill="1" applyBorder="1" applyAlignment="1">
      <alignment horizontal="distributed" vertical="center"/>
    </xf>
    <xf numFmtId="183" fontId="11" fillId="0" borderId="62" xfId="3" applyNumberFormat="1" applyFont="1" applyBorder="1" applyAlignment="1">
      <alignment horizontal="center" shrinkToFit="1"/>
    </xf>
    <xf numFmtId="183" fontId="11" fillId="0" borderId="109" xfId="3" applyNumberFormat="1" applyFont="1" applyBorder="1" applyAlignment="1">
      <alignment horizontal="center" shrinkToFit="1"/>
    </xf>
    <xf numFmtId="183" fontId="11" fillId="0" borderId="30" xfId="3" applyNumberFormat="1" applyFont="1" applyBorder="1" applyAlignment="1">
      <alignment horizontal="center" shrinkToFit="1"/>
    </xf>
    <xf numFmtId="183" fontId="11" fillId="0" borderId="27" xfId="3" applyNumberFormat="1" applyFont="1" applyBorder="1" applyAlignment="1">
      <alignment horizontal="center" shrinkToFit="1"/>
    </xf>
    <xf numFmtId="183" fontId="11" fillId="0" borderId="41" xfId="3" applyNumberFormat="1" applyFont="1" applyBorder="1" applyAlignment="1">
      <alignment horizontal="center" shrinkToFit="1"/>
    </xf>
    <xf numFmtId="183" fontId="11" fillId="0" borderId="16" xfId="3" applyNumberFormat="1" applyFont="1" applyBorder="1" applyAlignment="1">
      <alignment horizontal="center" shrinkToFit="1"/>
    </xf>
    <xf numFmtId="0" fontId="11" fillId="3" borderId="27" xfId="3" applyFont="1" applyFill="1" applyBorder="1" applyAlignment="1">
      <alignment horizontal="distributed" vertical="center"/>
    </xf>
    <xf numFmtId="0" fontId="11" fillId="3" borderId="53" xfId="3" applyFont="1" applyFill="1" applyBorder="1" applyAlignment="1">
      <alignment horizontal="distributed" vertical="center" justifyLastLine="1"/>
    </xf>
    <xf numFmtId="0" fontId="11" fillId="3" borderId="39" xfId="3" applyFont="1" applyFill="1" applyBorder="1" applyAlignment="1">
      <alignment horizontal="distributed" vertical="center" justifyLastLine="1"/>
    </xf>
    <xf numFmtId="0" fontId="11" fillId="3" borderId="66" xfId="3" applyFont="1" applyFill="1" applyBorder="1" applyAlignment="1">
      <alignment horizontal="distributed" vertical="center" justifyLastLine="1"/>
    </xf>
    <xf numFmtId="0" fontId="11" fillId="3" borderId="55" xfId="3" applyFont="1" applyFill="1" applyBorder="1" applyAlignment="1">
      <alignment horizontal="distributed" vertical="center" justifyLastLine="1"/>
    </xf>
    <xf numFmtId="177" fontId="11" fillId="0" borderId="98" xfId="3" applyNumberFormat="1" applyFont="1" applyBorder="1" applyAlignment="1">
      <alignment shrinkToFit="1"/>
    </xf>
    <xf numFmtId="177" fontId="11" fillId="0" borderId="275" xfId="3" applyNumberFormat="1" applyFont="1" applyBorder="1" applyAlignment="1">
      <alignment shrinkToFit="1"/>
    </xf>
    <xf numFmtId="177" fontId="11" fillId="0" borderId="220" xfId="3" applyNumberFormat="1" applyFont="1" applyBorder="1" applyAlignment="1">
      <alignment shrinkToFit="1"/>
    </xf>
    <xf numFmtId="183" fontId="11" fillId="0" borderId="39" xfId="3" applyNumberFormat="1" applyFont="1" applyBorder="1" applyAlignment="1">
      <alignment shrinkToFit="1"/>
    </xf>
    <xf numFmtId="183" fontId="11" fillId="0" borderId="145" xfId="3" applyNumberFormat="1" applyFont="1" applyBorder="1" applyAlignment="1">
      <alignment shrinkToFit="1"/>
    </xf>
    <xf numFmtId="183" fontId="11" fillId="0" borderId="0" xfId="3" applyNumberFormat="1" applyFont="1" applyAlignment="1">
      <alignment shrinkToFit="1"/>
    </xf>
    <xf numFmtId="0" fontId="15" fillId="3" borderId="42" xfId="3" applyFont="1" applyFill="1" applyBorder="1" applyAlignment="1">
      <alignment horizontal="distributed" vertical="center" justifyLastLine="1"/>
    </xf>
    <xf numFmtId="183" fontId="11" fillId="0" borderId="66" xfId="3" applyNumberFormat="1" applyFont="1" applyBorder="1" applyAlignment="1">
      <alignment horizontal="center" shrinkToFit="1"/>
    </xf>
    <xf numFmtId="183" fontId="11" fillId="0" borderId="276" xfId="3" applyNumberFormat="1" applyFont="1" applyBorder="1" applyAlignment="1">
      <alignment horizontal="center" shrinkToFit="1"/>
    </xf>
    <xf numFmtId="0" fontId="11" fillId="3" borderId="69" xfId="3" applyFont="1" applyFill="1" applyBorder="1" applyAlignment="1">
      <alignment horizontal="distributed" vertical="center" justifyLastLine="1"/>
    </xf>
    <xf numFmtId="177" fontId="11" fillId="0" borderId="101" xfId="3" applyNumberFormat="1" applyFont="1" applyBorder="1" applyAlignment="1">
      <alignment shrinkToFit="1"/>
    </xf>
    <xf numFmtId="177" fontId="11" fillId="0" borderId="183" xfId="3" applyNumberFormat="1" applyFont="1" applyBorder="1" applyAlignment="1">
      <alignment shrinkToFit="1"/>
    </xf>
    <xf numFmtId="0" fontId="11" fillId="0" borderId="0" xfId="3" applyFont="1" applyAlignment="1">
      <alignment horizontal="center" vertical="center" textRotation="255"/>
    </xf>
    <xf numFmtId="0" fontId="11" fillId="0" borderId="0" xfId="3" applyFont="1" applyAlignment="1">
      <alignment horizontal="distributed" vertical="center" justifyLastLine="1"/>
    </xf>
    <xf numFmtId="177" fontId="15" fillId="0" borderId="0" xfId="3" applyNumberFormat="1" applyFont="1" applyAlignment="1">
      <alignment horizontal="right"/>
    </xf>
    <xf numFmtId="0" fontId="11" fillId="0" borderId="0" xfId="4" applyFont="1" applyAlignment="1">
      <alignment horizontal="center" vertical="distributed" textRotation="255" justifyLastLine="1"/>
    </xf>
    <xf numFmtId="0" fontId="11" fillId="0" borderId="0" xfId="4" applyFont="1" applyAlignment="1">
      <alignment horizontal="center" vertical="center" shrinkToFit="1"/>
    </xf>
    <xf numFmtId="49" fontId="11" fillId="0" borderId="0" xfId="4" applyNumberFormat="1" applyFont="1" applyAlignment="1">
      <alignment horizontal="distributed" vertical="center" shrinkToFit="1"/>
    </xf>
    <xf numFmtId="182" fontId="15" fillId="0" borderId="0" xfId="4" applyNumberFormat="1" applyFont="1" applyAlignment="1">
      <alignment horizontal="center" vertical="center"/>
    </xf>
    <xf numFmtId="179" fontId="15" fillId="0" borderId="0" xfId="4" applyNumberFormat="1" applyFont="1" applyAlignment="1">
      <alignment horizontal="center" vertical="center"/>
    </xf>
    <xf numFmtId="49" fontId="15" fillId="0" borderId="0" xfId="4" applyNumberFormat="1" applyFont="1" applyAlignment="1">
      <alignment horizontal="center" vertical="center"/>
    </xf>
    <xf numFmtId="0" fontId="11" fillId="4" borderId="0" xfId="6" applyFont="1" applyFill="1" applyAlignment="1">
      <alignment horizontal="distributed" vertical="center"/>
    </xf>
    <xf numFmtId="0" fontId="15" fillId="0" borderId="0" xfId="6" applyFont="1" applyAlignment="1">
      <alignment horizontal="center" vertical="center"/>
    </xf>
    <xf numFmtId="0" fontId="11" fillId="0" borderId="0" xfId="6" applyFont="1" applyAlignment="1">
      <alignment horizontal="distributed" vertical="center"/>
    </xf>
    <xf numFmtId="178" fontId="15" fillId="0" borderId="0" xfId="6" applyNumberFormat="1" applyFont="1" applyAlignment="1">
      <alignment horizontal="center" vertical="center"/>
    </xf>
    <xf numFmtId="0" fontId="34" fillId="0" borderId="0" xfId="8" applyFont="1"/>
    <xf numFmtId="0" fontId="11" fillId="0" borderId="0" xfId="8" applyFont="1"/>
    <xf numFmtId="0" fontId="25" fillId="0" borderId="0" xfId="8" applyFont="1"/>
    <xf numFmtId="0" fontId="35" fillId="0" borderId="0" xfId="9" applyFont="1" applyAlignment="1">
      <alignment horizontal="center" vertical="center"/>
    </xf>
    <xf numFmtId="0" fontId="11" fillId="0" borderId="0" xfId="9" applyFont="1" applyAlignment="1">
      <alignment vertical="center"/>
    </xf>
    <xf numFmtId="184" fontId="15" fillId="0" borderId="0" xfId="8" applyNumberFormat="1" applyFont="1" applyAlignment="1">
      <alignment horizontal="center" vertical="center"/>
    </xf>
    <xf numFmtId="0" fontId="15" fillId="0" borderId="0" xfId="8" applyFont="1" applyAlignment="1">
      <alignment horizontal="center" vertical="center"/>
    </xf>
    <xf numFmtId="2" fontId="15" fillId="0" borderId="0" xfId="8" applyNumberFormat="1" applyFont="1" applyAlignment="1">
      <alignment horizontal="center" vertical="center"/>
    </xf>
    <xf numFmtId="178" fontId="15" fillId="0" borderId="0" xfId="8" applyNumberFormat="1" applyFont="1" applyAlignment="1">
      <alignment horizontal="center" vertical="center"/>
    </xf>
    <xf numFmtId="0" fontId="25" fillId="0" borderId="0" xfId="10" applyFont="1" applyAlignment="1">
      <alignment vertical="center"/>
    </xf>
    <xf numFmtId="0" fontId="28" fillId="0" borderId="0" xfId="0" applyFont="1" applyAlignment="1">
      <alignment horizontal="right" vertical="top" wrapText="1"/>
    </xf>
    <xf numFmtId="0" fontId="15" fillId="0" borderId="0" xfId="0" applyFont="1" applyAlignment="1">
      <alignment horizontal="center" vertical="center" wrapText="1"/>
    </xf>
    <xf numFmtId="0" fontId="15" fillId="0" borderId="0" xfId="4" applyFont="1" applyAlignment="1">
      <alignment horizontal="center" vertical="center"/>
    </xf>
    <xf numFmtId="184" fontId="15" fillId="0" borderId="0" xfId="4" applyNumberFormat="1" applyFont="1">
      <alignment vertical="center"/>
    </xf>
    <xf numFmtId="177" fontId="15" fillId="0" borderId="0" xfId="10" applyNumberFormat="1" applyFont="1" applyAlignment="1">
      <alignment horizontal="right" vertical="center"/>
    </xf>
    <xf numFmtId="0" fontId="15" fillId="0" borderId="0" xfId="10" applyFont="1" applyAlignment="1">
      <alignment horizontal="center" vertical="center"/>
    </xf>
    <xf numFmtId="0" fontId="11" fillId="0" borderId="0" xfId="4" applyFont="1" applyAlignment="1">
      <alignment horizontal="distributed" vertical="center" justifyLastLine="1"/>
    </xf>
    <xf numFmtId="177" fontId="15" fillId="0" borderId="3" xfId="10" applyNumberFormat="1" applyFont="1" applyBorder="1" applyAlignment="1">
      <alignment horizontal="right" vertical="center"/>
    </xf>
    <xf numFmtId="183" fontId="15" fillId="0" borderId="3" xfId="10" applyNumberFormat="1" applyFont="1" applyBorder="1" applyAlignment="1">
      <alignment horizontal="center" vertical="center"/>
    </xf>
    <xf numFmtId="49" fontId="15" fillId="0" borderId="3" xfId="10" applyNumberFormat="1" applyFont="1" applyBorder="1" applyAlignment="1">
      <alignment horizontal="center" vertical="center"/>
    </xf>
    <xf numFmtId="0" fontId="15" fillId="0" borderId="3" xfId="4" applyFont="1" applyBorder="1" applyAlignment="1">
      <alignment horizontal="center" vertical="center" shrinkToFit="1"/>
    </xf>
    <xf numFmtId="0" fontId="15" fillId="0" borderId="0" xfId="4" applyFont="1" applyAlignment="1">
      <alignment horizontal="left" vertical="center" shrinkToFit="1"/>
    </xf>
    <xf numFmtId="0" fontId="25" fillId="0" borderId="0" xfId="4" applyFont="1" applyAlignment="1">
      <alignment horizontal="right" vertical="center"/>
    </xf>
    <xf numFmtId="0" fontId="11" fillId="0" borderId="0" xfId="4" applyFont="1" applyAlignment="1">
      <alignment horizontal="right" vertical="center"/>
    </xf>
    <xf numFmtId="0" fontId="11" fillId="0" borderId="0" xfId="7">
      <alignment vertical="center"/>
    </xf>
    <xf numFmtId="0" fontId="11" fillId="0" borderId="0" xfId="4" applyFont="1" applyAlignment="1">
      <alignment vertical="center" shrinkToFit="1"/>
    </xf>
    <xf numFmtId="184" fontId="15" fillId="0" borderId="0" xfId="4" applyNumberFormat="1" applyFont="1" applyAlignment="1">
      <alignment horizontal="center" vertical="center"/>
    </xf>
    <xf numFmtId="187" fontId="15" fillId="0" borderId="0" xfId="4" applyNumberFormat="1" applyFont="1" applyAlignment="1">
      <alignment horizontal="center" vertical="center"/>
    </xf>
    <xf numFmtId="0" fontId="25" fillId="0" borderId="0" xfId="12" applyFont="1" applyAlignment="1">
      <alignment vertical="center"/>
    </xf>
    <xf numFmtId="0" fontId="15" fillId="0" borderId="82" xfId="0" applyFont="1" applyBorder="1">
      <alignment vertical="center"/>
    </xf>
    <xf numFmtId="0" fontId="15" fillId="0" borderId="118" xfId="0" applyFont="1" applyBorder="1">
      <alignment vertical="center"/>
    </xf>
    <xf numFmtId="0" fontId="15" fillId="0" borderId="266" xfId="0" applyFont="1" applyBorder="1">
      <alignment vertical="center"/>
    </xf>
    <xf numFmtId="0" fontId="15" fillId="0" borderId="80" xfId="0" applyFont="1" applyBorder="1">
      <alignment vertical="center"/>
    </xf>
    <xf numFmtId="0" fontId="15" fillId="0" borderId="84" xfId="0" applyFont="1" applyBorder="1">
      <alignment vertical="center"/>
    </xf>
    <xf numFmtId="0" fontId="15" fillId="0" borderId="119" xfId="0" applyFont="1" applyBorder="1">
      <alignment vertical="center"/>
    </xf>
    <xf numFmtId="0" fontId="15" fillId="0" borderId="22" xfId="0" applyFont="1" applyBorder="1">
      <alignment vertical="center"/>
    </xf>
    <xf numFmtId="0" fontId="15" fillId="0" borderId="29" xfId="0" applyFont="1" applyBorder="1">
      <alignment vertical="center"/>
    </xf>
    <xf numFmtId="0" fontId="15" fillId="0" borderId="110" xfId="0" applyFont="1" applyBorder="1">
      <alignment vertical="center"/>
    </xf>
    <xf numFmtId="0" fontId="15" fillId="0" borderId="96" xfId="0" applyFont="1" applyBorder="1">
      <alignment vertical="center"/>
    </xf>
    <xf numFmtId="0" fontId="15" fillId="0" borderId="30" xfId="0" applyFont="1" applyBorder="1">
      <alignment vertical="center"/>
    </xf>
    <xf numFmtId="0" fontId="15" fillId="0" borderId="60" xfId="0" applyFont="1" applyBorder="1">
      <alignment vertical="center"/>
    </xf>
    <xf numFmtId="0" fontId="15" fillId="0" borderId="79" xfId="0" applyFont="1" applyBorder="1">
      <alignment vertical="center"/>
    </xf>
    <xf numFmtId="0" fontId="15" fillId="0" borderId="114" xfId="0" applyFont="1" applyBorder="1">
      <alignment vertical="center"/>
    </xf>
    <xf numFmtId="0" fontId="15" fillId="0" borderId="32" xfId="0" applyFont="1" applyBorder="1">
      <alignment vertical="center"/>
    </xf>
    <xf numFmtId="0" fontId="15" fillId="0" borderId="78" xfId="0" applyFont="1" applyBorder="1">
      <alignment vertical="center"/>
    </xf>
    <xf numFmtId="0" fontId="15" fillId="0" borderId="75" xfId="0" applyFont="1" applyBorder="1">
      <alignment vertical="center"/>
    </xf>
    <xf numFmtId="0" fontId="15" fillId="0" borderId="116" xfId="0" applyFont="1" applyBorder="1">
      <alignment vertical="center"/>
    </xf>
    <xf numFmtId="0" fontId="15" fillId="0" borderId="16" xfId="0" applyFont="1" applyBorder="1">
      <alignment vertical="center"/>
    </xf>
    <xf numFmtId="0" fontId="15" fillId="0" borderId="42" xfId="0" applyFont="1" applyBorder="1">
      <alignment vertical="center"/>
    </xf>
    <xf numFmtId="0" fontId="15" fillId="0" borderId="90" xfId="0" applyFont="1" applyBorder="1">
      <alignment vertical="center"/>
    </xf>
    <xf numFmtId="0" fontId="15" fillId="0" borderId="120" xfId="0" applyFont="1" applyBorder="1">
      <alignment vertical="center"/>
    </xf>
    <xf numFmtId="0" fontId="15" fillId="0" borderId="47" xfId="0" applyFont="1" applyBorder="1">
      <alignment vertical="center"/>
    </xf>
    <xf numFmtId="0" fontId="15" fillId="0" borderId="49" xfId="0" applyFont="1" applyBorder="1">
      <alignment vertical="center"/>
    </xf>
    <xf numFmtId="0" fontId="15" fillId="0" borderId="0" xfId="13" applyFont="1" applyAlignment="1">
      <alignment horizontal="centerContinuous" vertical="center"/>
    </xf>
    <xf numFmtId="0" fontId="35" fillId="0" borderId="0" xfId="13" applyFont="1" applyAlignment="1">
      <alignment horizontal="centerContinuous" vertical="center"/>
    </xf>
    <xf numFmtId="0" fontId="15" fillId="0" borderId="0" xfId="13" applyFont="1" applyAlignment="1">
      <alignment horizontal="right" vertical="center"/>
    </xf>
    <xf numFmtId="0" fontId="15" fillId="0" borderId="3" xfId="13" applyFont="1" applyBorder="1" applyAlignment="1">
      <alignment horizontal="right" vertical="center"/>
    </xf>
    <xf numFmtId="0" fontId="35" fillId="0" borderId="0" xfId="12" applyFont="1" applyAlignment="1">
      <alignment vertical="center"/>
    </xf>
    <xf numFmtId="0" fontId="38" fillId="0" borderId="0" xfId="13" applyFont="1"/>
    <xf numFmtId="0" fontId="11" fillId="2" borderId="71" xfId="3" applyFont="1" applyFill="1" applyBorder="1" applyAlignment="1">
      <alignment horizontal="right" vertical="center"/>
    </xf>
    <xf numFmtId="0" fontId="11" fillId="2" borderId="73" xfId="3" applyFont="1" applyFill="1" applyBorder="1" applyAlignment="1">
      <alignment vertical="center"/>
    </xf>
    <xf numFmtId="0" fontId="11" fillId="2" borderId="8" xfId="3" applyFont="1" applyFill="1" applyBorder="1" applyAlignment="1">
      <alignment horizontal="left" vertical="center"/>
    </xf>
    <xf numFmtId="0" fontId="11" fillId="2" borderId="76" xfId="3" applyFont="1" applyFill="1" applyBorder="1" applyAlignment="1">
      <alignment horizontal="left" vertical="center"/>
    </xf>
    <xf numFmtId="0" fontId="15" fillId="3" borderId="144" xfId="3" applyFont="1" applyFill="1" applyBorder="1" applyAlignment="1">
      <alignment horizontal="distributed" vertical="center" wrapText="1" justifyLastLine="1"/>
    </xf>
    <xf numFmtId="0" fontId="15" fillId="3" borderId="131" xfId="3" applyFont="1" applyFill="1" applyBorder="1" applyAlignment="1">
      <alignment horizontal="distributed" vertical="center" wrapText="1" indent="1"/>
    </xf>
    <xf numFmtId="0" fontId="15" fillId="3" borderId="165" xfId="3" applyFont="1" applyFill="1" applyBorder="1" applyAlignment="1">
      <alignment horizontal="distributed" vertical="center" wrapText="1" justifyLastLine="1"/>
    </xf>
    <xf numFmtId="0" fontId="15" fillId="3" borderId="97" xfId="3" applyFont="1" applyFill="1" applyBorder="1" applyAlignment="1">
      <alignment horizontal="distributed" vertical="center" justifyLastLine="1"/>
    </xf>
    <xf numFmtId="0" fontId="15" fillId="3" borderId="96" xfId="3" applyFont="1" applyFill="1" applyBorder="1" applyAlignment="1">
      <alignment horizontal="distributed" vertical="center" wrapText="1" justifyLastLine="1"/>
    </xf>
    <xf numFmtId="0" fontId="15" fillId="3" borderId="246" xfId="3" applyFont="1" applyFill="1" applyBorder="1" applyAlignment="1">
      <alignment horizontal="distributed" vertical="center" wrapText="1" justifyLastLine="1"/>
    </xf>
    <xf numFmtId="0" fontId="15" fillId="3" borderId="267" xfId="3" applyFont="1" applyFill="1" applyBorder="1" applyAlignment="1">
      <alignment horizontal="distributed" vertical="center" justifyLastLine="1"/>
    </xf>
    <xf numFmtId="0" fontId="15" fillId="0" borderId="0" xfId="15" applyFont="1" applyAlignment="1">
      <alignment horizontal="distributed" vertical="center" indent="1"/>
    </xf>
    <xf numFmtId="178" fontId="15" fillId="0" borderId="0" xfId="15" applyNumberFormat="1" applyFont="1" applyAlignment="1">
      <alignment horizontal="center" vertical="center"/>
    </xf>
    <xf numFmtId="0" fontId="15" fillId="0" borderId="0" xfId="15" applyFont="1" applyAlignment="1">
      <alignment horizontal="distributed" vertical="center" justifyLastLine="1"/>
    </xf>
    <xf numFmtId="178" fontId="15" fillId="0" borderId="0" xfId="15" applyNumberFormat="1" applyFont="1" applyAlignment="1">
      <alignment horizontal="distributed" vertical="center" justifyLastLine="1"/>
    </xf>
    <xf numFmtId="0" fontId="15" fillId="0" borderId="0" xfId="16" applyFont="1" applyAlignment="1">
      <alignment vertical="center"/>
    </xf>
    <xf numFmtId="0" fontId="15" fillId="0" borderId="0" xfId="17" applyFont="1" applyAlignment="1">
      <alignment vertical="center"/>
    </xf>
    <xf numFmtId="0" fontId="15" fillId="2" borderId="2" xfId="3" applyFont="1" applyFill="1" applyBorder="1" applyAlignment="1">
      <alignment horizontal="right" vertical="center"/>
    </xf>
    <xf numFmtId="0" fontId="15" fillId="2" borderId="71" xfId="3" applyFont="1" applyFill="1" applyBorder="1" applyAlignment="1">
      <alignment horizontal="right" vertical="center"/>
    </xf>
    <xf numFmtId="0" fontId="15" fillId="2" borderId="52" xfId="3" applyFont="1" applyFill="1" applyBorder="1" applyAlignment="1">
      <alignment vertical="center"/>
    </xf>
    <xf numFmtId="0" fontId="15" fillId="2" borderId="73" xfId="3" applyFont="1" applyFill="1" applyBorder="1" applyAlignment="1">
      <alignment vertical="center"/>
    </xf>
    <xf numFmtId="0" fontId="15" fillId="2" borderId="8" xfId="3" applyFont="1" applyFill="1" applyBorder="1" applyAlignment="1">
      <alignment vertical="center"/>
    </xf>
    <xf numFmtId="0" fontId="15" fillId="2" borderId="76" xfId="3" applyFont="1" applyFill="1" applyBorder="1" applyAlignment="1">
      <alignment vertical="center"/>
    </xf>
    <xf numFmtId="0" fontId="15" fillId="0" borderId="19" xfId="17" applyFont="1" applyBorder="1" applyAlignment="1">
      <alignment horizontal="center" vertical="center"/>
    </xf>
    <xf numFmtId="0" fontId="15" fillId="0" borderId="80" xfId="17" applyFont="1" applyBorder="1" applyAlignment="1">
      <alignment horizontal="center" vertical="center"/>
    </xf>
    <xf numFmtId="0" fontId="15" fillId="0" borderId="19" xfId="5" applyFont="1" applyBorder="1" applyAlignment="1">
      <alignment horizontal="center" vertical="center"/>
    </xf>
    <xf numFmtId="0" fontId="15" fillId="5" borderId="19" xfId="0" applyFont="1" applyFill="1" applyBorder="1" applyAlignment="1">
      <alignment horizontal="center" vertical="center"/>
    </xf>
    <xf numFmtId="0" fontId="15" fillId="0" borderId="25" xfId="17" applyFont="1" applyBorder="1" applyAlignment="1">
      <alignment horizontal="center" vertical="center"/>
    </xf>
    <xf numFmtId="0" fontId="15" fillId="0" borderId="29" xfId="17" applyFont="1" applyBorder="1" applyAlignment="1">
      <alignment horizontal="center" vertical="center"/>
    </xf>
    <xf numFmtId="0" fontId="15" fillId="0" borderId="25" xfId="5" applyFont="1" applyBorder="1" applyAlignment="1">
      <alignment horizontal="center" vertical="center"/>
    </xf>
    <xf numFmtId="0" fontId="15" fillId="5" borderId="25" xfId="0" applyFont="1" applyFill="1" applyBorder="1" applyAlignment="1">
      <alignment horizontal="center" vertical="center"/>
    </xf>
    <xf numFmtId="0" fontId="28" fillId="0" borderId="0" xfId="15" applyFont="1" applyAlignment="1">
      <alignment horizontal="distributed" vertical="center" indent="1"/>
    </xf>
    <xf numFmtId="0" fontId="11" fillId="0" borderId="52" xfId="3" applyFont="1" applyBorder="1" applyAlignment="1">
      <alignment horizontal="center"/>
    </xf>
    <xf numFmtId="177" fontId="15" fillId="0" borderId="52" xfId="3" applyNumberFormat="1" applyFont="1" applyBorder="1" applyAlignment="1">
      <alignment horizontal="right" vertical="center"/>
    </xf>
    <xf numFmtId="0" fontId="15" fillId="0" borderId="0" xfId="3" applyFont="1" applyAlignment="1">
      <alignment horizontal="distributed" vertical="center" wrapText="1" justifyLastLine="1"/>
    </xf>
    <xf numFmtId="177" fontId="15" fillId="0" borderId="0" xfId="3" applyNumberFormat="1" applyFont="1" applyAlignment="1">
      <alignment horizontal="right" vertical="center"/>
    </xf>
    <xf numFmtId="0" fontId="11" fillId="0" borderId="1" xfId="5" applyFont="1" applyBorder="1"/>
    <xf numFmtId="0" fontId="20" fillId="0" borderId="1" xfId="5" applyFont="1" applyBorder="1"/>
    <xf numFmtId="0" fontId="15" fillId="0" borderId="6"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234" xfId="7" applyFont="1" applyBorder="1" applyAlignment="1">
      <alignment horizontal="center" vertical="center" wrapText="1"/>
    </xf>
    <xf numFmtId="0" fontId="15" fillId="0" borderId="178" xfId="7" applyFont="1" applyBorder="1" applyAlignment="1">
      <alignment horizontal="center" vertical="center" wrapText="1"/>
    </xf>
    <xf numFmtId="0" fontId="15" fillId="0" borderId="101" xfId="7" applyFont="1" applyBorder="1" applyAlignment="1">
      <alignment horizontal="center" vertical="center" wrapText="1"/>
    </xf>
    <xf numFmtId="0" fontId="15" fillId="0" borderId="183" xfId="7" applyFont="1" applyBorder="1" applyAlignment="1">
      <alignment horizontal="center" vertical="center" wrapText="1"/>
    </xf>
    <xf numFmtId="0" fontId="11" fillId="0" borderId="0" xfId="5" applyFont="1" applyAlignment="1">
      <alignment horizontal="center" vertical="center"/>
    </xf>
    <xf numFmtId="0" fontId="27" fillId="0" borderId="0" xfId="5" applyFont="1" applyAlignment="1">
      <alignment horizontal="right"/>
    </xf>
    <xf numFmtId="0" fontId="39" fillId="0" borderId="0" xfId="5" applyFont="1"/>
    <xf numFmtId="0" fontId="27" fillId="0" borderId="0" xfId="5" applyFont="1"/>
    <xf numFmtId="0" fontId="15" fillId="0" borderId="0" xfId="5" applyFont="1" applyAlignment="1">
      <alignment horizontal="center" vertical="center"/>
    </xf>
    <xf numFmtId="0" fontId="15" fillId="0" borderId="0" xfId="5" applyFont="1" applyAlignment="1">
      <alignment horizontal="left" vertical="center" indent="2"/>
    </xf>
    <xf numFmtId="0" fontId="15" fillId="2" borderId="8" xfId="5" applyFont="1" applyFill="1" applyBorder="1" applyAlignment="1">
      <alignment horizontal="left" vertical="center"/>
    </xf>
    <xf numFmtId="186" fontId="11" fillId="0" borderId="0" xfId="5" applyNumberFormat="1" applyFont="1" applyAlignment="1">
      <alignment horizontal="center" vertical="center"/>
    </xf>
    <xf numFmtId="0" fontId="15" fillId="2" borderId="31" xfId="5" applyFont="1" applyFill="1" applyBorder="1" applyAlignment="1">
      <alignment horizontal="left" vertical="center"/>
    </xf>
    <xf numFmtId="0" fontId="15" fillId="2" borderId="128" xfId="5" applyFont="1" applyFill="1" applyBorder="1" applyAlignment="1">
      <alignment horizontal="center" vertical="center"/>
    </xf>
    <xf numFmtId="0" fontId="15" fillId="0" borderId="3" xfId="5" applyFont="1" applyBorder="1" applyAlignment="1">
      <alignment horizontal="center" vertical="justify"/>
    </xf>
    <xf numFmtId="186" fontId="11" fillId="0" borderId="3" xfId="5" applyNumberFormat="1" applyFont="1" applyBorder="1" applyAlignment="1">
      <alignment horizontal="center" vertical="center"/>
    </xf>
    <xf numFmtId="0" fontId="15" fillId="2" borderId="2" xfId="5" applyFont="1" applyFill="1" applyBorder="1" applyAlignment="1">
      <alignment horizontal="right"/>
    </xf>
    <xf numFmtId="0" fontId="15" fillId="2" borderId="301" xfId="5" applyFont="1" applyFill="1" applyBorder="1" applyAlignment="1">
      <alignment horizontal="left" vertical="top"/>
    </xf>
    <xf numFmtId="0" fontId="15" fillId="2" borderId="52" xfId="5" applyFont="1" applyFill="1" applyBorder="1" applyAlignment="1">
      <alignment horizontal="center" vertical="center" wrapText="1"/>
    </xf>
    <xf numFmtId="0" fontId="25" fillId="0" borderId="0" xfId="5" applyFont="1" applyAlignment="1">
      <alignment horizontal="right" vertical="center"/>
    </xf>
    <xf numFmtId="0" fontId="15" fillId="0" borderId="0" xfId="5" applyFont="1" applyAlignment="1">
      <alignment horizontal="center"/>
    </xf>
    <xf numFmtId="0" fontId="45" fillId="0" borderId="0" xfId="2" applyFont="1" applyAlignment="1">
      <alignment horizontal="right" vertical="center"/>
    </xf>
    <xf numFmtId="0" fontId="46" fillId="0" borderId="40" xfId="2" applyFont="1" applyBorder="1" applyAlignment="1">
      <alignment horizontal="center" vertical="center"/>
    </xf>
    <xf numFmtId="0" fontId="46" fillId="0" borderId="27" xfId="2" applyFont="1" applyBorder="1" applyAlignment="1">
      <alignment horizontal="center" vertical="center"/>
    </xf>
    <xf numFmtId="49" fontId="46" fillId="0" borderId="27" xfId="2" applyNumberFormat="1" applyFont="1" applyBorder="1" applyAlignment="1">
      <alignment horizontal="center" vertical="center"/>
    </xf>
    <xf numFmtId="49" fontId="46" fillId="0" borderId="59" xfId="2" applyNumberFormat="1" applyFont="1" applyBorder="1" applyAlignment="1">
      <alignment horizontal="center" vertical="center"/>
    </xf>
    <xf numFmtId="0" fontId="46" fillId="0" borderId="23" xfId="2" applyFont="1" applyBorder="1" applyAlignment="1">
      <alignment horizontal="center" vertical="center"/>
    </xf>
    <xf numFmtId="0" fontId="46" fillId="0" borderId="25" xfId="2" applyFont="1" applyBorder="1" applyAlignment="1">
      <alignment horizontal="center" vertical="center"/>
    </xf>
    <xf numFmtId="49" fontId="46" fillId="0" borderId="25" xfId="2" applyNumberFormat="1" applyFont="1" applyBorder="1" applyAlignment="1">
      <alignment horizontal="center" vertical="center"/>
    </xf>
    <xf numFmtId="49" fontId="46" fillId="0" borderId="44" xfId="2" applyNumberFormat="1" applyFont="1" applyBorder="1" applyAlignment="1">
      <alignment horizontal="center" vertical="center"/>
    </xf>
    <xf numFmtId="49" fontId="46" fillId="0" borderId="33" xfId="2" applyNumberFormat="1" applyFont="1" applyBorder="1" applyAlignment="1">
      <alignment horizontal="center" vertical="center"/>
    </xf>
    <xf numFmtId="49" fontId="46" fillId="0" borderId="77" xfId="2" applyNumberFormat="1" applyFont="1" applyBorder="1" applyAlignment="1">
      <alignment horizontal="center" vertical="center"/>
    </xf>
    <xf numFmtId="0" fontId="46" fillId="0" borderId="77" xfId="2" applyFont="1" applyBorder="1" applyAlignment="1">
      <alignment horizontal="center" vertical="center"/>
    </xf>
    <xf numFmtId="49" fontId="46" fillId="0" borderId="94" xfId="2" applyNumberFormat="1" applyFont="1" applyBorder="1" applyAlignment="1">
      <alignment horizontal="center" vertical="center"/>
    </xf>
    <xf numFmtId="0" fontId="46" fillId="0" borderId="17" xfId="2" applyFont="1" applyBorder="1" applyAlignment="1">
      <alignment horizontal="center" vertical="center"/>
    </xf>
    <xf numFmtId="0" fontId="46" fillId="0" borderId="19" xfId="2" applyFont="1" applyBorder="1" applyAlignment="1">
      <alignment horizontal="center" vertical="center"/>
    </xf>
    <xf numFmtId="49" fontId="46" fillId="0" borderId="19" xfId="2" applyNumberFormat="1" applyFont="1" applyBorder="1" applyAlignment="1">
      <alignment horizontal="center" vertical="center"/>
    </xf>
    <xf numFmtId="49" fontId="46" fillId="0" borderId="43" xfId="2" applyNumberFormat="1" applyFont="1" applyBorder="1" applyAlignment="1">
      <alignment horizontal="center" vertical="center"/>
    </xf>
    <xf numFmtId="0" fontId="46" fillId="0" borderId="88" xfId="2" applyFont="1" applyBorder="1" applyAlignment="1">
      <alignment horizontal="center" vertical="center"/>
    </xf>
    <xf numFmtId="0" fontId="46" fillId="0" borderId="89" xfId="2" applyFont="1" applyBorder="1" applyAlignment="1">
      <alignment horizontal="center" vertical="center"/>
    </xf>
    <xf numFmtId="49" fontId="46" fillId="0" borderId="89" xfId="2" applyNumberFormat="1" applyFont="1" applyBorder="1" applyAlignment="1">
      <alignment horizontal="center" vertical="center"/>
    </xf>
    <xf numFmtId="49" fontId="46" fillId="0" borderId="50" xfId="2" applyNumberFormat="1" applyFont="1" applyBorder="1" applyAlignment="1">
      <alignment horizontal="center" vertical="center"/>
    </xf>
    <xf numFmtId="177" fontId="2" fillId="0" borderId="27" xfId="3" applyNumberFormat="1" applyFont="1" applyFill="1" applyBorder="1" applyAlignment="1">
      <alignment horizontal="right" shrinkToFit="1"/>
    </xf>
    <xf numFmtId="177" fontId="2" fillId="0" borderId="42" xfId="3" applyNumberFormat="1" applyFont="1" applyFill="1" applyBorder="1" applyAlignment="1">
      <alignment horizontal="right" shrinkToFit="1"/>
    </xf>
    <xf numFmtId="189" fontId="2" fillId="0" borderId="39" xfId="3" applyNumberFormat="1" applyFont="1" applyFill="1" applyBorder="1" applyAlignment="1">
      <alignment horizontal="right" shrinkToFit="1"/>
    </xf>
    <xf numFmtId="189" fontId="2" fillId="0" borderId="0" xfId="3" applyNumberFormat="1" applyFont="1" applyFill="1" applyAlignment="1">
      <alignment horizontal="center" shrinkToFit="1"/>
    </xf>
    <xf numFmtId="49" fontId="2" fillId="0" borderId="59" xfId="3" applyNumberFormat="1" applyFont="1" applyFill="1" applyBorder="1" applyAlignment="1">
      <alignment horizontal="center" shrinkToFit="1"/>
    </xf>
    <xf numFmtId="0" fontId="2" fillId="0" borderId="62" xfId="3" applyFont="1" applyFill="1" applyBorder="1" applyAlignment="1">
      <alignment horizontal="right" shrinkToFit="1"/>
    </xf>
    <xf numFmtId="0" fontId="2" fillId="0" borderId="60" xfId="3" applyFont="1" applyFill="1" applyBorder="1" applyAlignment="1">
      <alignment horizontal="right" shrinkToFit="1"/>
    </xf>
    <xf numFmtId="189" fontId="2" fillId="0" borderId="62" xfId="3" applyNumberFormat="1" applyFont="1" applyFill="1" applyBorder="1" applyAlignment="1">
      <alignment horizontal="right" shrinkToFit="1"/>
    </xf>
    <xf numFmtId="189" fontId="2" fillId="0" borderId="30" xfId="3" applyNumberFormat="1" applyFont="1" applyFill="1" applyBorder="1" applyAlignment="1">
      <alignment horizontal="center" shrinkToFit="1"/>
    </xf>
    <xf numFmtId="0" fontId="2" fillId="0" borderId="63" xfId="3" applyFont="1" applyFill="1" applyBorder="1" applyAlignment="1">
      <alignment horizontal="right" shrinkToFit="1"/>
    </xf>
    <xf numFmtId="189" fontId="2" fillId="0" borderId="27" xfId="3" applyNumberFormat="1" applyFont="1" applyFill="1" applyBorder="1" applyAlignment="1">
      <alignment horizontal="right" shrinkToFit="1"/>
    </xf>
    <xf numFmtId="189" fontId="2" fillId="0" borderId="16" xfId="3" applyNumberFormat="1" applyFont="1" applyFill="1" applyBorder="1" applyAlignment="1">
      <alignment horizontal="center" shrinkToFit="1"/>
    </xf>
    <xf numFmtId="177" fontId="2" fillId="0" borderId="59" xfId="3" applyNumberFormat="1" applyFont="1" applyFill="1" applyBorder="1" applyAlignment="1">
      <alignment horizontal="right" shrinkToFit="1"/>
    </xf>
    <xf numFmtId="189" fontId="2" fillId="0" borderId="27" xfId="3" applyNumberFormat="1" applyFont="1" applyFill="1" applyBorder="1" applyAlignment="1">
      <alignment horizontal="center" shrinkToFit="1"/>
    </xf>
    <xf numFmtId="177" fontId="2" fillId="0" borderId="59" xfId="3" applyNumberFormat="1" applyFont="1" applyFill="1" applyBorder="1" applyAlignment="1">
      <alignment horizontal="center" shrinkToFit="1"/>
    </xf>
    <xf numFmtId="177" fontId="2" fillId="0" borderId="16" xfId="3" applyNumberFormat="1" applyFont="1" applyFill="1" applyBorder="1" applyAlignment="1">
      <alignment horizontal="right" shrinkToFit="1"/>
    </xf>
    <xf numFmtId="177" fontId="2" fillId="0" borderId="27" xfId="3" applyNumberFormat="1" applyFont="1" applyFill="1" applyBorder="1" applyAlignment="1">
      <alignment horizontal="center" shrinkToFit="1"/>
    </xf>
    <xf numFmtId="177" fontId="2" fillId="0" borderId="42" xfId="3" applyNumberFormat="1" applyFont="1" applyFill="1" applyBorder="1" applyAlignment="1">
      <alignment horizontal="center" shrinkToFit="1"/>
    </xf>
    <xf numFmtId="177" fontId="2" fillId="0" borderId="66" xfId="3" applyNumberFormat="1" applyFont="1" applyFill="1" applyBorder="1" applyAlignment="1">
      <alignment horizontal="right" shrinkToFit="1"/>
    </xf>
    <xf numFmtId="177" fontId="2" fillId="0" borderId="64" xfId="3" applyNumberFormat="1" applyFont="1" applyFill="1" applyBorder="1" applyAlignment="1">
      <alignment horizontal="right" shrinkToFit="1"/>
    </xf>
    <xf numFmtId="189" fontId="2" fillId="0" borderId="66" xfId="3" applyNumberFormat="1" applyFont="1" applyFill="1" applyBorder="1" applyAlignment="1">
      <alignment horizontal="right" shrinkToFit="1"/>
    </xf>
    <xf numFmtId="189" fontId="2" fillId="0" borderId="65" xfId="3" applyNumberFormat="1" applyFont="1" applyFill="1" applyBorder="1" applyAlignment="1">
      <alignment horizontal="center" shrinkToFit="1"/>
    </xf>
    <xf numFmtId="177" fontId="2" fillId="0" borderId="55" xfId="3" applyNumberFormat="1" applyFont="1" applyFill="1" applyBorder="1" applyAlignment="1">
      <alignment horizontal="right" shrinkToFit="1"/>
    </xf>
    <xf numFmtId="177" fontId="2" fillId="0" borderId="12" xfId="3" applyNumberFormat="1" applyFont="1" applyFill="1" applyBorder="1" applyAlignment="1">
      <alignment horizontal="right" shrinkToFit="1"/>
    </xf>
    <xf numFmtId="189" fontId="2" fillId="0" borderId="12" xfId="3" applyNumberFormat="1" applyFont="1" applyFill="1" applyBorder="1" applyAlignment="1">
      <alignment horizontal="right" shrinkToFit="1"/>
    </xf>
    <xf numFmtId="189" fontId="2" fillId="0" borderId="9" xfId="3" applyNumberFormat="1" applyFont="1" applyFill="1" applyBorder="1" applyAlignment="1">
      <alignment horizontal="center" shrinkToFit="1"/>
    </xf>
    <xf numFmtId="0" fontId="2" fillId="0" borderId="53" xfId="3" applyFont="1" applyFill="1" applyBorder="1" applyAlignment="1">
      <alignment horizontal="right" shrinkToFit="1"/>
    </xf>
    <xf numFmtId="0" fontId="2" fillId="0" borderId="38" xfId="3" applyFont="1" applyFill="1" applyBorder="1" applyAlignment="1">
      <alignment horizontal="right" shrinkToFit="1"/>
    </xf>
    <xf numFmtId="0" fontId="2" fillId="0" borderId="39" xfId="3" applyFont="1" applyFill="1" applyBorder="1" applyAlignment="1">
      <alignment horizontal="right" shrinkToFit="1"/>
    </xf>
    <xf numFmtId="0" fontId="2" fillId="0" borderId="0" xfId="3" applyFont="1" applyFill="1" applyAlignment="1">
      <alignment horizontal="center" shrinkToFit="1"/>
    </xf>
    <xf numFmtId="0" fontId="2" fillId="0" borderId="54" xfId="3" applyFont="1" applyFill="1" applyBorder="1" applyAlignment="1">
      <alignment horizontal="right" shrinkToFit="1"/>
    </xf>
    <xf numFmtId="177" fontId="2" fillId="0" borderId="16" xfId="3" applyNumberFormat="1" applyFont="1" applyFill="1" applyBorder="1" applyAlignment="1">
      <alignment horizontal="center" shrinkToFit="1"/>
    </xf>
    <xf numFmtId="0" fontId="2" fillId="0" borderId="30" xfId="3" applyFont="1" applyFill="1" applyBorder="1" applyAlignment="1">
      <alignment horizontal="center" shrinkToFit="1"/>
    </xf>
    <xf numFmtId="0" fontId="2" fillId="0" borderId="60" xfId="3" applyFont="1" applyFill="1" applyBorder="1" applyAlignment="1">
      <alignment horizontal="left" shrinkToFit="1"/>
    </xf>
    <xf numFmtId="0" fontId="2" fillId="0" borderId="62" xfId="3" applyFont="1" applyFill="1" applyBorder="1" applyAlignment="1">
      <alignment horizontal="left" shrinkToFit="1"/>
    </xf>
    <xf numFmtId="0" fontId="2" fillId="0" borderId="63" xfId="3" applyFont="1" applyFill="1" applyBorder="1" applyAlignment="1">
      <alignment horizontal="center" shrinkToFit="1"/>
    </xf>
    <xf numFmtId="177" fontId="2" fillId="0" borderId="65" xfId="3" applyNumberFormat="1" applyFont="1" applyFill="1" applyBorder="1" applyAlignment="1">
      <alignment horizontal="center" shrinkToFit="1"/>
    </xf>
    <xf numFmtId="49" fontId="2" fillId="0" borderId="306" xfId="3" applyNumberFormat="1" applyFont="1" applyFill="1" applyBorder="1" applyAlignment="1">
      <alignment horizontal="center" shrinkToFit="1"/>
    </xf>
    <xf numFmtId="177" fontId="42" fillId="0" borderId="84" xfId="0" applyNumberFormat="1" applyFont="1" applyBorder="1" applyAlignment="1">
      <alignment horizontal="center" vertical="center" wrapText="1"/>
    </xf>
    <xf numFmtId="178" fontId="42" fillId="0" borderId="25" xfId="0" applyNumberFormat="1" applyFont="1" applyBorder="1" applyAlignment="1">
      <alignment horizontal="center" vertical="center" wrapText="1"/>
    </xf>
    <xf numFmtId="0" fontId="42" fillId="0" borderId="119" xfId="0" applyFont="1" applyBorder="1" applyAlignment="1">
      <alignment horizontal="center" vertical="center" wrapText="1"/>
    </xf>
    <xf numFmtId="177" fontId="42" fillId="0" borderId="23" xfId="0" applyNumberFormat="1" applyFont="1" applyBorder="1" applyAlignment="1">
      <alignment horizontal="center" vertical="center" wrapText="1"/>
    </xf>
    <xf numFmtId="190" fontId="42" fillId="0" borderId="25" xfId="4" applyNumberFormat="1" applyFont="1" applyBorder="1" applyAlignment="1">
      <alignment horizontal="center" vertical="center"/>
    </xf>
    <xf numFmtId="190" fontId="42" fillId="0" borderId="26" xfId="4" applyNumberFormat="1" applyFont="1" applyBorder="1" applyAlignment="1">
      <alignment horizontal="center" vertical="center"/>
    </xf>
    <xf numFmtId="49" fontId="42" fillId="0" borderId="62" xfId="0" applyNumberFormat="1" applyFont="1" applyBorder="1" applyAlignment="1">
      <alignment horizontal="center" vertical="center" wrapText="1"/>
    </xf>
    <xf numFmtId="49" fontId="42" fillId="0" borderId="96" xfId="0" applyNumberFormat="1" applyFont="1" applyBorder="1" applyAlignment="1">
      <alignment horizontal="center" vertical="center" wrapText="1"/>
    </xf>
    <xf numFmtId="190" fontId="42" fillId="0" borderId="62" xfId="4" applyNumberFormat="1" applyFont="1" applyBorder="1" applyAlignment="1">
      <alignment horizontal="center" vertical="center"/>
    </xf>
    <xf numFmtId="190" fontId="42" fillId="0" borderId="262" xfId="4" applyNumberFormat="1" applyFont="1" applyBorder="1" applyAlignment="1">
      <alignment horizontal="center" vertical="center"/>
    </xf>
    <xf numFmtId="0" fontId="42" fillId="0" borderId="77" xfId="0" applyFont="1" applyBorder="1" applyAlignment="1">
      <alignment horizontal="center" vertical="center" wrapText="1"/>
    </xf>
    <xf numFmtId="0" fontId="42" fillId="0" borderId="114" xfId="0" applyFont="1" applyBorder="1" applyAlignment="1">
      <alignment horizontal="center" vertical="center" wrapText="1"/>
    </xf>
    <xf numFmtId="190" fontId="42" fillId="0" borderId="77" xfId="4" applyNumberFormat="1" applyFont="1" applyBorder="1" applyAlignment="1">
      <alignment horizontal="center" vertical="center"/>
    </xf>
    <xf numFmtId="190" fontId="42" fillId="0" borderId="35" xfId="4" applyNumberFormat="1" applyFont="1" applyBorder="1" applyAlignment="1">
      <alignment horizontal="center" vertical="center"/>
    </xf>
    <xf numFmtId="0" fontId="42" fillId="0" borderId="19" xfId="0" applyFont="1" applyBorder="1" applyAlignment="1">
      <alignment horizontal="center" vertical="center" wrapText="1"/>
    </xf>
    <xf numFmtId="0" fontId="42" fillId="0" borderId="118" xfId="0" applyFont="1" applyBorder="1" applyAlignment="1">
      <alignment horizontal="center" vertical="center" wrapText="1"/>
    </xf>
    <xf numFmtId="190" fontId="42" fillId="0" borderId="19" xfId="4" applyNumberFormat="1" applyFont="1" applyBorder="1" applyAlignment="1">
      <alignment horizontal="center" vertical="center"/>
    </xf>
    <xf numFmtId="190" fontId="42" fillId="0" borderId="20" xfId="4" applyNumberFormat="1" applyFont="1" applyBorder="1" applyAlignment="1">
      <alignment horizontal="center" vertical="center"/>
    </xf>
    <xf numFmtId="178" fontId="42" fillId="0" borderId="119" xfId="0" applyNumberFormat="1" applyFont="1" applyBorder="1" applyAlignment="1">
      <alignment horizontal="center" vertical="center" wrapText="1"/>
    </xf>
    <xf numFmtId="0" fontId="42" fillId="0" borderId="89" xfId="0" applyFont="1" applyBorder="1" applyAlignment="1">
      <alignment horizontal="center" vertical="center" wrapText="1"/>
    </xf>
    <xf numFmtId="0" fontId="42" fillId="0" borderId="120" xfId="0" applyFont="1" applyBorder="1" applyAlignment="1">
      <alignment horizontal="center" vertical="center" wrapText="1"/>
    </xf>
    <xf numFmtId="177" fontId="42" fillId="0" borderId="88" xfId="0" applyNumberFormat="1" applyFont="1" applyBorder="1" applyAlignment="1">
      <alignment horizontal="center" vertical="center" wrapText="1"/>
    </xf>
    <xf numFmtId="190" fontId="42" fillId="0" borderId="89" xfId="4" applyNumberFormat="1" applyFont="1" applyBorder="1" applyAlignment="1">
      <alignment horizontal="center" vertical="center"/>
    </xf>
    <xf numFmtId="190" fontId="42" fillId="0" borderId="121" xfId="4" applyNumberFormat="1" applyFont="1" applyBorder="1" applyAlignment="1">
      <alignment horizontal="center" vertical="center"/>
    </xf>
    <xf numFmtId="0" fontId="42" fillId="0" borderId="84" xfId="0" applyFont="1" applyBorder="1" applyAlignment="1">
      <alignment horizontal="center" vertical="center" wrapText="1"/>
    </xf>
    <xf numFmtId="49" fontId="42" fillId="0" borderId="152" xfId="4" applyNumberFormat="1" applyFont="1" applyBorder="1" applyAlignment="1">
      <alignment horizontal="center" vertical="center"/>
    </xf>
    <xf numFmtId="49" fontId="42" fillId="0" borderId="12" xfId="4" applyNumberFormat="1" applyFont="1" applyBorder="1" applyAlignment="1">
      <alignment horizontal="center" vertical="center"/>
    </xf>
    <xf numFmtId="0" fontId="42" fillId="0" borderId="13" xfId="4" applyFont="1" applyBorder="1" applyAlignment="1">
      <alignment horizontal="center" vertical="center"/>
    </xf>
    <xf numFmtId="183" fontId="42" fillId="0" borderId="84" xfId="0" applyNumberFormat="1" applyFont="1" applyBorder="1" applyAlignment="1">
      <alignment horizontal="center" vertical="center" wrapText="1"/>
    </xf>
    <xf numFmtId="49" fontId="42" fillId="0" borderId="69" xfId="4" applyNumberFormat="1" applyFont="1" applyBorder="1" applyAlignment="1">
      <alignment horizontal="center" vertical="center"/>
    </xf>
    <xf numFmtId="49" fontId="42" fillId="0" borderId="70" xfId="4" applyNumberFormat="1" applyFont="1" applyBorder="1" applyAlignment="1">
      <alignment horizontal="center" vertical="center"/>
    </xf>
    <xf numFmtId="49" fontId="42" fillId="0" borderId="249" xfId="4" applyNumberFormat="1" applyFont="1" applyBorder="1" applyAlignment="1">
      <alignment horizontal="center" vertical="center"/>
    </xf>
    <xf numFmtId="0" fontId="49" fillId="2" borderId="56" xfId="3" applyFont="1" applyFill="1" applyBorder="1" applyAlignment="1">
      <alignment horizontal="center"/>
    </xf>
    <xf numFmtId="0" fontId="49" fillId="0" borderId="308" xfId="3" applyFont="1" applyBorder="1" applyAlignment="1">
      <alignment shrinkToFit="1"/>
    </xf>
    <xf numFmtId="49" fontId="49" fillId="0" borderId="54" xfId="3" applyNumberFormat="1" applyFont="1" applyBorder="1" applyAlignment="1">
      <alignment horizontal="center" shrinkToFit="1"/>
    </xf>
    <xf numFmtId="183" fontId="49" fillId="0" borderId="63" xfId="3" applyNumberFormat="1" applyFont="1" applyBorder="1" applyAlignment="1">
      <alignment horizontal="center" shrinkToFit="1"/>
    </xf>
    <xf numFmtId="183" fontId="49" fillId="0" borderId="59" xfId="3" applyNumberFormat="1" applyFont="1" applyBorder="1" applyAlignment="1">
      <alignment horizontal="center" shrinkToFit="1"/>
    </xf>
    <xf numFmtId="183" fontId="49" fillId="0" borderId="54" xfId="3" applyNumberFormat="1" applyFont="1" applyBorder="1" applyAlignment="1">
      <alignment horizontal="center" shrinkToFit="1"/>
    </xf>
    <xf numFmtId="49" fontId="49" fillId="0" borderId="59" xfId="3" applyNumberFormat="1" applyFont="1" applyBorder="1" applyAlignment="1">
      <alignment horizontal="center" shrinkToFit="1"/>
    </xf>
    <xf numFmtId="183" fontId="49" fillId="0" borderId="54" xfId="3" applyNumberFormat="1" applyFont="1" applyBorder="1" applyAlignment="1">
      <alignment shrinkToFit="1"/>
    </xf>
    <xf numFmtId="179" fontId="49" fillId="0" borderId="42" xfId="4" applyNumberFormat="1" applyFont="1" applyBorder="1" applyAlignment="1">
      <alignment horizontal="center" vertical="center" shrinkToFit="1"/>
    </xf>
    <xf numFmtId="177" fontId="49" fillId="0" borderId="24" xfId="4" applyNumberFormat="1" applyFont="1" applyBorder="1" applyAlignment="1">
      <alignment horizontal="center" vertical="center" shrinkToFit="1"/>
    </xf>
    <xf numFmtId="49" fontId="49" fillId="0" borderId="29" xfId="4" applyNumberFormat="1" applyFont="1" applyBorder="1" applyAlignment="1">
      <alignment horizontal="center" vertical="center" shrinkToFit="1"/>
    </xf>
    <xf numFmtId="49" fontId="49" fillId="0" borderId="44" xfId="4" applyNumberFormat="1" applyFont="1" applyBorder="1" applyAlignment="1">
      <alignment horizontal="center" vertical="center" shrinkToFit="1"/>
    </xf>
    <xf numFmtId="177" fontId="49" fillId="0" borderId="23" xfId="0" applyNumberFormat="1" applyFont="1" applyBorder="1" applyAlignment="1">
      <alignment horizontal="center" vertical="center" shrinkToFit="1"/>
    </xf>
    <xf numFmtId="182" fontId="49" fillId="0" borderId="145" xfId="4" applyNumberFormat="1" applyFont="1" applyBorder="1" applyAlignment="1">
      <alignment horizontal="center" vertical="center" shrinkToFit="1"/>
    </xf>
    <xf numFmtId="179" fontId="49" fillId="0" borderId="53" xfId="4" applyNumberFormat="1" applyFont="1" applyBorder="1" applyAlignment="1">
      <alignment horizontal="center" vertical="center" shrinkToFit="1"/>
    </xf>
    <xf numFmtId="179" fontId="49" fillId="0" borderId="29" xfId="4" applyNumberFormat="1" applyFont="1" applyBorder="1" applyAlignment="1">
      <alignment horizontal="center" vertical="center" shrinkToFit="1"/>
    </xf>
    <xf numFmtId="49" fontId="49" fillId="0" borderId="109" xfId="4" applyNumberFormat="1" applyFont="1" applyBorder="1" applyAlignment="1">
      <alignment horizontal="center" vertical="center" shrinkToFit="1"/>
    </xf>
    <xf numFmtId="49" fontId="49" fillId="0" borderId="60" xfId="4" applyNumberFormat="1" applyFont="1" applyBorder="1" applyAlignment="1">
      <alignment horizontal="center" vertical="center" shrinkToFit="1"/>
    </xf>
    <xf numFmtId="49" fontId="49" fillId="0" borderId="63" xfId="4" applyNumberFormat="1" applyFont="1" applyBorder="1" applyAlignment="1">
      <alignment horizontal="center" vertical="center" shrinkToFit="1"/>
    </xf>
    <xf numFmtId="49" fontId="49" fillId="0" borderId="34" xfId="4" applyNumberFormat="1" applyFont="1" applyBorder="1" applyAlignment="1">
      <alignment horizontal="center" vertical="center" shrinkToFit="1"/>
    </xf>
    <xf numFmtId="49" fontId="49" fillId="0" borderId="78" xfId="4" applyNumberFormat="1" applyFont="1" applyBorder="1" applyAlignment="1">
      <alignment horizontal="center" vertical="center" shrinkToFit="1"/>
    </xf>
    <xf numFmtId="49" fontId="49" fillId="0" borderId="94" xfId="4" applyNumberFormat="1" applyFont="1" applyBorder="1" applyAlignment="1">
      <alignment horizontal="center" vertical="center" shrinkToFit="1"/>
    </xf>
    <xf numFmtId="179" fontId="49" fillId="0" borderId="119" xfId="4" applyNumberFormat="1" applyFont="1" applyBorder="1" applyAlignment="1">
      <alignment horizontal="center" vertical="center" shrinkToFit="1"/>
    </xf>
    <xf numFmtId="177" fontId="49" fillId="0" borderId="48" xfId="4" applyNumberFormat="1" applyFont="1" applyBorder="1" applyAlignment="1">
      <alignment horizontal="center" vertical="center" shrinkToFit="1"/>
    </xf>
    <xf numFmtId="49" fontId="49" fillId="0" borderId="49" xfId="4" applyNumberFormat="1" applyFont="1" applyBorder="1" applyAlignment="1">
      <alignment horizontal="center" vertical="center" shrinkToFit="1"/>
    </xf>
    <xf numFmtId="49" fontId="49" fillId="0" borderId="50" xfId="4" applyNumberFormat="1" applyFont="1" applyBorder="1" applyAlignment="1">
      <alignment horizontal="center" vertical="center" shrinkToFit="1"/>
    </xf>
    <xf numFmtId="0" fontId="47" fillId="0" borderId="0" xfId="6" applyFont="1" applyAlignment="1">
      <alignment horizontal="right" vertical="center"/>
    </xf>
    <xf numFmtId="0" fontId="49" fillId="0" borderId="23" xfId="0" applyFont="1" applyBorder="1" applyAlignment="1">
      <alignment horizontal="center" vertical="center" wrapText="1"/>
    </xf>
    <xf numFmtId="0" fontId="49" fillId="0" borderId="25" xfId="6" applyFont="1" applyBorder="1" applyAlignment="1">
      <alignment horizontal="center" vertical="center"/>
    </xf>
    <xf numFmtId="0" fontId="49" fillId="0" borderId="119" xfId="6" applyFont="1" applyBorder="1" applyAlignment="1">
      <alignment horizontal="center" vertical="center"/>
    </xf>
    <xf numFmtId="0" fontId="49" fillId="0" borderId="133" xfId="6" applyFont="1" applyBorder="1" applyAlignment="1">
      <alignment horizontal="center" vertical="center"/>
    </xf>
    <xf numFmtId="0" fontId="49" fillId="0" borderId="39" xfId="6" applyFont="1" applyBorder="1" applyAlignment="1">
      <alignment horizontal="center" vertical="center"/>
    </xf>
    <xf numFmtId="178" fontId="49" fillId="0" borderId="23" xfId="0" applyNumberFormat="1" applyFont="1" applyBorder="1" applyAlignment="1">
      <alignment horizontal="center" vertical="center" wrapText="1"/>
    </xf>
    <xf numFmtId="0" fontId="49" fillId="0" borderId="37" xfId="0" quotePrefix="1" applyFont="1" applyBorder="1" applyAlignment="1">
      <alignment horizontal="center" vertical="center" wrapText="1"/>
    </xf>
    <xf numFmtId="0" fontId="49" fillId="0" borderId="62" xfId="6" applyFont="1" applyBorder="1" applyAlignment="1">
      <alignment horizontal="center" vertical="center"/>
    </xf>
    <xf numFmtId="0" fontId="49" fillId="0" borderId="73" xfId="6" applyFont="1" applyBorder="1" applyAlignment="1">
      <alignment horizontal="center" vertical="center"/>
    </xf>
    <xf numFmtId="0" fontId="49" fillId="0" borderId="137" xfId="6" applyFont="1" applyBorder="1" applyAlignment="1">
      <alignment horizontal="center" vertical="center"/>
    </xf>
    <xf numFmtId="0" fontId="49" fillId="0" borderId="77" xfId="6" applyFont="1" applyBorder="1" applyAlignment="1">
      <alignment horizontal="center" vertical="center"/>
    </xf>
    <xf numFmtId="0" fontId="49" fillId="0" borderId="115" xfId="6" applyFont="1" applyBorder="1" applyAlignment="1">
      <alignment horizontal="center" vertical="center"/>
    </xf>
    <xf numFmtId="0" fontId="49" fillId="0" borderId="304" xfId="6" applyFont="1" applyBorder="1" applyAlignment="1">
      <alignment horizontal="center" vertical="center"/>
    </xf>
    <xf numFmtId="0" fontId="49" fillId="0" borderId="116" xfId="6" applyFont="1" applyBorder="1" applyAlignment="1">
      <alignment horizontal="center" vertical="center"/>
    </xf>
    <xf numFmtId="0" fontId="49" fillId="0" borderId="243" xfId="6" applyFont="1" applyBorder="1" applyAlignment="1">
      <alignment horizontal="center" vertical="center"/>
    </xf>
    <xf numFmtId="0" fontId="49" fillId="0" borderId="89" xfId="6" applyFont="1" applyBorder="1" applyAlignment="1">
      <alignment horizontal="center" vertical="center"/>
    </xf>
    <xf numFmtId="0" fontId="49" fillId="0" borderId="120" xfId="6" applyFont="1" applyBorder="1" applyAlignment="1">
      <alignment horizontal="center" vertical="center"/>
    </xf>
    <xf numFmtId="0" fontId="49" fillId="0" borderId="199" xfId="6" applyFont="1" applyBorder="1" applyAlignment="1">
      <alignment horizontal="center" vertical="center"/>
    </xf>
    <xf numFmtId="0" fontId="49" fillId="0" borderId="132" xfId="8" applyFont="1" applyBorder="1" applyAlignment="1">
      <alignment horizontal="center" vertical="center" shrinkToFit="1"/>
    </xf>
    <xf numFmtId="0" fontId="49" fillId="0" borderId="131" xfId="8" applyFont="1" applyBorder="1" applyAlignment="1">
      <alignment horizontal="center" vertical="center" shrinkToFit="1"/>
    </xf>
    <xf numFmtId="178" fontId="49" fillId="0" borderId="131" xfId="8" applyNumberFormat="1" applyFont="1" applyBorder="1" applyAlignment="1">
      <alignment horizontal="center" vertical="center" shrinkToFit="1"/>
    </xf>
    <xf numFmtId="0" fontId="49" fillId="0" borderId="26" xfId="8" applyFont="1" applyBorder="1" applyAlignment="1">
      <alignment horizontal="center" vertical="center" shrinkToFit="1"/>
    </xf>
    <xf numFmtId="0" fontId="47" fillId="0" borderId="0" xfId="8" applyFont="1" applyAlignment="1">
      <alignment horizontal="right" vertical="top"/>
    </xf>
    <xf numFmtId="0" fontId="49" fillId="4" borderId="77" xfId="10" applyFont="1" applyFill="1" applyBorder="1" applyAlignment="1">
      <alignment horizontal="center" vertical="center"/>
    </xf>
    <xf numFmtId="0" fontId="49" fillId="3" borderId="34" xfId="10" applyFont="1" applyFill="1" applyBorder="1" applyAlignment="1">
      <alignment horizontal="center" vertical="center" shrinkToFit="1"/>
    </xf>
    <xf numFmtId="0" fontId="49" fillId="3" borderId="32" xfId="10" applyFont="1" applyFill="1" applyBorder="1" applyAlignment="1">
      <alignment horizontal="center" vertical="center" shrinkToFit="1"/>
    </xf>
    <xf numFmtId="0" fontId="49" fillId="3" borderId="114" xfId="10" applyFont="1" applyFill="1" applyBorder="1" applyAlignment="1">
      <alignment horizontal="center" vertical="center" shrinkToFit="1"/>
    </xf>
    <xf numFmtId="0" fontId="49" fillId="4" borderId="33" xfId="10" applyFont="1" applyFill="1" applyBorder="1" applyAlignment="1">
      <alignment horizontal="center" vertical="center"/>
    </xf>
    <xf numFmtId="0" fontId="49" fillId="4" borderId="78" xfId="4" applyFont="1" applyFill="1" applyBorder="1" applyAlignment="1">
      <alignment horizontal="center" vertical="center" shrinkToFit="1"/>
    </xf>
    <xf numFmtId="181" fontId="49" fillId="0" borderId="38" xfId="10" applyNumberFormat="1" applyFont="1" applyBorder="1" applyAlignment="1">
      <alignment horizontal="center" vertical="center"/>
    </xf>
    <xf numFmtId="181" fontId="49" fillId="0" borderId="39" xfId="10" applyNumberFormat="1" applyFont="1" applyBorder="1" applyAlignment="1">
      <alignment horizontal="center" vertical="center"/>
    </xf>
    <xf numFmtId="181" fontId="49" fillId="0" borderId="38" xfId="0" applyNumberFormat="1" applyFont="1" applyBorder="1" applyAlignment="1">
      <alignment horizontal="center" vertical="center" wrapText="1"/>
    </xf>
    <xf numFmtId="181" fontId="49" fillId="0" borderId="307" xfId="0" applyNumberFormat="1" applyFont="1" applyBorder="1" applyAlignment="1">
      <alignment horizontal="center" vertical="center" wrapText="1"/>
    </xf>
    <xf numFmtId="0" fontId="49" fillId="0" borderId="130" xfId="4" applyFont="1" applyBorder="1" applyAlignment="1">
      <alignment horizontal="center" vertical="center" shrinkToFit="1"/>
    </xf>
    <xf numFmtId="181" fontId="49" fillId="0" borderId="25" xfId="10" applyNumberFormat="1" applyFont="1" applyBorder="1" applyAlignment="1">
      <alignment horizontal="center" vertical="center"/>
    </xf>
    <xf numFmtId="181" fontId="49" fillId="0" borderId="25" xfId="0" applyNumberFormat="1" applyFont="1" applyBorder="1" applyAlignment="1">
      <alignment horizontal="center" vertical="center" wrapText="1"/>
    </xf>
    <xf numFmtId="181" fontId="49" fillId="0" borderId="22" xfId="0" applyNumberFormat="1" applyFont="1" applyBorder="1" applyAlignment="1">
      <alignment horizontal="center" vertical="center" wrapText="1"/>
    </xf>
    <xf numFmtId="181" fontId="49" fillId="0" borderId="119" xfId="0" applyNumberFormat="1" applyFont="1" applyBorder="1" applyAlignment="1">
      <alignment horizontal="center" vertical="center" wrapText="1"/>
    </xf>
    <xf numFmtId="0" fontId="49" fillId="0" borderId="84" xfId="0" applyFont="1" applyBorder="1" applyAlignment="1">
      <alignment horizontal="center" vertical="center" wrapText="1"/>
    </xf>
    <xf numFmtId="0" fontId="49" fillId="0" borderId="243" xfId="4" applyFont="1" applyBorder="1" applyAlignment="1">
      <alignment horizontal="center" vertical="center" shrinkToFit="1"/>
    </xf>
    <xf numFmtId="0" fontId="49" fillId="0" borderId="25" xfId="0" applyFont="1" applyBorder="1" applyAlignment="1">
      <alignment horizontal="center" vertical="center" wrapText="1"/>
    </xf>
    <xf numFmtId="185" fontId="49" fillId="0" borderId="22" xfId="4" applyNumberFormat="1" applyFont="1" applyBorder="1" applyAlignment="1">
      <alignment horizontal="center" vertical="center" shrinkToFit="1"/>
    </xf>
    <xf numFmtId="0" fontId="49" fillId="0" borderId="133" xfId="4" applyFont="1" applyBorder="1" applyAlignment="1">
      <alignment horizontal="center" vertical="center" shrinkToFit="1"/>
    </xf>
    <xf numFmtId="181" fontId="49" fillId="0" borderId="39" xfId="0" applyNumberFormat="1" applyFont="1" applyBorder="1" applyAlignment="1">
      <alignment horizontal="center" vertical="center" wrapText="1"/>
    </xf>
    <xf numFmtId="181" fontId="49" fillId="0" borderId="0" xfId="0" applyNumberFormat="1" applyFont="1" applyAlignment="1">
      <alignment horizontal="center" vertical="center" wrapText="1"/>
    </xf>
    <xf numFmtId="181" fontId="49" fillId="0" borderId="162" xfId="0" applyNumberFormat="1" applyFont="1" applyBorder="1" applyAlignment="1">
      <alignment horizontal="center" vertical="center" wrapText="1"/>
    </xf>
    <xf numFmtId="181" fontId="49" fillId="0" borderId="251" xfId="0" applyNumberFormat="1" applyFont="1" applyBorder="1" applyAlignment="1">
      <alignment horizontal="center" vertical="center" wrapText="1"/>
    </xf>
    <xf numFmtId="0" fontId="49" fillId="0" borderId="252" xfId="4" applyFont="1" applyBorder="1" applyAlignment="1">
      <alignment horizontal="center" vertical="center" shrinkToFit="1"/>
    </xf>
    <xf numFmtId="183" fontId="49" fillId="0" borderId="279" xfId="10" applyNumberFormat="1" applyFont="1" applyBorder="1" applyAlignment="1">
      <alignment horizontal="center" vertical="center"/>
    </xf>
    <xf numFmtId="181" fontId="49" fillId="0" borderId="12" xfId="10" quotePrefix="1" applyNumberFormat="1" applyFont="1" applyBorder="1" applyAlignment="1">
      <alignment horizontal="center" vertical="center" shrinkToFit="1"/>
    </xf>
    <xf numFmtId="181" fontId="49" fillId="0" borderId="9" xfId="10" quotePrefix="1" applyNumberFormat="1" applyFont="1" applyBorder="1" applyAlignment="1">
      <alignment horizontal="center" vertical="center" shrinkToFit="1"/>
    </xf>
    <xf numFmtId="49" fontId="49" fillId="0" borderId="55" xfId="10" applyNumberFormat="1" applyFont="1" applyBorder="1" applyAlignment="1">
      <alignment horizontal="center" vertical="center" shrinkToFit="1"/>
    </xf>
    <xf numFmtId="0" fontId="49" fillId="0" borderId="273" xfId="4" applyFont="1" applyBorder="1" applyAlignment="1">
      <alignment horizontal="center" vertical="center" shrinkToFit="1"/>
    </xf>
    <xf numFmtId="0" fontId="49" fillId="0" borderId="65" xfId="0" applyFont="1" applyBorder="1" applyAlignment="1">
      <alignment horizontal="center" vertical="center" shrinkToFit="1"/>
    </xf>
    <xf numFmtId="177" fontId="49" fillId="0" borderId="64" xfId="0" applyNumberFormat="1" applyFont="1" applyBorder="1" applyAlignment="1">
      <alignment horizontal="center" vertical="center" shrinkToFit="1"/>
    </xf>
    <xf numFmtId="181" fontId="49" fillId="0" borderId="66" xfId="0" applyNumberFormat="1" applyFont="1" applyBorder="1" applyAlignment="1">
      <alignment horizontal="center" vertical="center" shrinkToFit="1"/>
    </xf>
    <xf numFmtId="49" fontId="49" fillId="0" borderId="65" xfId="4" applyNumberFormat="1" applyFont="1" applyBorder="1" applyAlignment="1">
      <alignment horizontal="center" vertical="center" shrinkToFit="1"/>
    </xf>
    <xf numFmtId="0" fontId="49" fillId="0" borderId="277" xfId="4" applyFont="1" applyBorder="1" applyAlignment="1">
      <alignment horizontal="center" vertical="center" shrinkToFit="1"/>
    </xf>
    <xf numFmtId="183" fontId="49" fillId="0" borderId="70" xfId="10" quotePrefix="1" applyNumberFormat="1" applyFont="1" applyBorder="1" applyAlignment="1">
      <alignment horizontal="center" vertical="center" shrinkToFit="1"/>
    </xf>
    <xf numFmtId="177" fontId="49" fillId="0" borderId="70" xfId="10" quotePrefix="1" applyNumberFormat="1" applyFont="1" applyBorder="1" applyAlignment="1">
      <alignment horizontal="center" vertical="center" shrinkToFit="1"/>
    </xf>
    <xf numFmtId="181" fontId="49" fillId="0" borderId="70" xfId="10" quotePrefix="1" applyNumberFormat="1" applyFont="1" applyBorder="1" applyAlignment="1">
      <alignment horizontal="center" vertical="center" shrinkToFit="1"/>
    </xf>
    <xf numFmtId="49" fontId="49" fillId="0" borderId="101" xfId="4" applyNumberFormat="1" applyFont="1" applyBorder="1" applyAlignment="1">
      <alignment horizontal="center" vertical="center" shrinkToFit="1"/>
    </xf>
    <xf numFmtId="49" fontId="49" fillId="0" borderId="69" xfId="10" applyNumberFormat="1" applyFont="1" applyBorder="1" applyAlignment="1">
      <alignment horizontal="center" vertical="center" shrinkToFit="1"/>
    </xf>
    <xf numFmtId="0" fontId="49" fillId="0" borderId="207" xfId="4" applyFont="1" applyBorder="1" applyAlignment="1">
      <alignment horizontal="center" vertical="center" shrinkToFit="1"/>
    </xf>
    <xf numFmtId="0" fontId="47" fillId="0" borderId="0" xfId="4" applyFont="1" applyAlignment="1">
      <alignment horizontal="right" vertical="center"/>
    </xf>
    <xf numFmtId="49" fontId="49" fillId="0" borderId="17" xfId="0" applyNumberFormat="1" applyFont="1" applyBorder="1" applyAlignment="1">
      <alignment horizontal="center" vertical="center" wrapText="1"/>
    </xf>
    <xf numFmtId="49" fontId="49" fillId="0" borderId="25" xfId="0" applyNumberFormat="1" applyFont="1" applyBorder="1" applyAlignment="1">
      <alignment horizontal="center" vertical="center" wrapText="1"/>
    </xf>
    <xf numFmtId="49" fontId="49" fillId="0" borderId="89" xfId="0" applyNumberFormat="1" applyFont="1" applyBorder="1" applyAlignment="1">
      <alignment horizontal="center" vertical="center" wrapText="1"/>
    </xf>
    <xf numFmtId="0" fontId="50" fillId="2" borderId="61" xfId="13" applyFont="1" applyFill="1" applyBorder="1" applyAlignment="1">
      <alignment horizontal="center" vertical="distributed" textRotation="255" justifyLastLine="1"/>
    </xf>
    <xf numFmtId="0" fontId="50" fillId="2" borderId="63" xfId="13" applyFont="1" applyFill="1" applyBorder="1" applyAlignment="1">
      <alignment horizontal="center" vertical="distributed" textRotation="255" justifyLastLine="1"/>
    </xf>
    <xf numFmtId="0" fontId="42" fillId="0" borderId="43" xfId="0" applyFont="1" applyBorder="1">
      <alignment vertical="center"/>
    </xf>
    <xf numFmtId="0" fontId="42" fillId="0" borderId="84" xfId="0" applyFont="1" applyBorder="1">
      <alignment vertical="center"/>
    </xf>
    <xf numFmtId="0" fontId="42" fillId="0" borderId="94" xfId="0" applyFont="1" applyBorder="1">
      <alignment vertical="center"/>
    </xf>
    <xf numFmtId="0" fontId="42" fillId="0" borderId="59" xfId="0" applyFont="1" applyBorder="1">
      <alignment vertical="center"/>
    </xf>
    <xf numFmtId="0" fontId="49" fillId="2" borderId="6" xfId="3" applyFont="1" applyFill="1" applyBorder="1" applyAlignment="1">
      <alignment horizontal="center"/>
    </xf>
    <xf numFmtId="0" fontId="49" fillId="2" borderId="3" xfId="3" applyFont="1" applyFill="1" applyBorder="1" applyAlignment="1">
      <alignment horizontal="center"/>
    </xf>
    <xf numFmtId="0" fontId="49" fillId="2" borderId="7" xfId="3" applyFont="1" applyFill="1" applyBorder="1" applyAlignment="1">
      <alignment horizontal="center"/>
    </xf>
    <xf numFmtId="0" fontId="49" fillId="2" borderId="39" xfId="3" applyFont="1" applyFill="1" applyBorder="1" applyAlignment="1">
      <alignment horizontal="center"/>
    </xf>
    <xf numFmtId="0" fontId="49" fillId="2" borderId="0" xfId="3" applyFont="1" applyFill="1" applyAlignment="1">
      <alignment horizontal="center"/>
    </xf>
    <xf numFmtId="0" fontId="49" fillId="2" borderId="12" xfId="3" applyFont="1" applyFill="1" applyBorder="1" applyAlignment="1">
      <alignment horizontal="center"/>
    </xf>
    <xf numFmtId="0" fontId="49" fillId="2" borderId="9" xfId="3" applyFont="1" applyFill="1" applyBorder="1" applyAlignment="1">
      <alignment horizontal="center"/>
    </xf>
    <xf numFmtId="177" fontId="42" fillId="0" borderId="25" xfId="3" applyNumberFormat="1" applyFont="1" applyBorder="1" applyAlignment="1">
      <alignment horizontal="right" vertical="center"/>
    </xf>
    <xf numFmtId="0" fontId="42" fillId="5" borderId="25" xfId="0" applyFont="1" applyFill="1" applyBorder="1" applyAlignment="1">
      <alignment horizontal="center" vertical="center" wrapText="1"/>
    </xf>
    <xf numFmtId="0" fontId="42" fillId="5" borderId="25" xfId="0" applyFont="1" applyFill="1" applyBorder="1" applyAlignment="1">
      <alignment horizontal="center" vertical="center" shrinkToFit="1"/>
    </xf>
    <xf numFmtId="0" fontId="42" fillId="5" borderId="22" xfId="0" applyFont="1" applyFill="1" applyBorder="1" applyAlignment="1">
      <alignment horizontal="center" vertical="center" shrinkToFit="1"/>
    </xf>
    <xf numFmtId="49" fontId="42" fillId="0" borderId="44" xfId="0" applyNumberFormat="1" applyFont="1" applyBorder="1" applyAlignment="1">
      <alignment horizontal="center" vertical="center" shrinkToFit="1"/>
    </xf>
    <xf numFmtId="177" fontId="42" fillId="0" borderId="25" xfId="3" applyNumberFormat="1" applyFont="1" applyFill="1" applyBorder="1" applyAlignment="1">
      <alignment horizontal="right" vertical="center"/>
    </xf>
    <xf numFmtId="181" fontId="42" fillId="0" borderId="25" xfId="3" applyNumberFormat="1" applyFont="1" applyBorder="1" applyAlignment="1">
      <alignment horizontal="right" vertical="center"/>
    </xf>
    <xf numFmtId="177" fontId="42" fillId="0" borderId="162" xfId="3" applyNumberFormat="1" applyFont="1" applyBorder="1" applyAlignment="1">
      <alignment horizontal="right" vertical="center"/>
    </xf>
    <xf numFmtId="181" fontId="42" fillId="0" borderId="62" xfId="3" applyNumberFormat="1" applyFont="1" applyBorder="1" applyAlignment="1">
      <alignment horizontal="right" vertical="center"/>
    </xf>
    <xf numFmtId="0" fontId="42" fillId="5" borderId="162" xfId="0" applyFont="1" applyFill="1" applyBorder="1" applyAlignment="1">
      <alignment horizontal="center" vertical="center" wrapText="1"/>
    </xf>
    <xf numFmtId="0" fontId="42" fillId="5" borderId="162" xfId="0" applyFont="1" applyFill="1" applyBorder="1" applyAlignment="1">
      <alignment horizontal="center" vertical="center" shrinkToFit="1"/>
    </xf>
    <xf numFmtId="0" fontId="42" fillId="5" borderId="251" xfId="0" applyFont="1" applyFill="1" applyBorder="1" applyAlignment="1">
      <alignment horizontal="center" vertical="center" shrinkToFit="1"/>
    </xf>
    <xf numFmtId="177" fontId="42" fillId="0" borderId="12" xfId="3" applyNumberFormat="1" applyFont="1" applyBorder="1" applyAlignment="1">
      <alignment horizontal="right" vertical="center"/>
    </xf>
    <xf numFmtId="181" fontId="42" fillId="0" borderId="98" xfId="3" applyNumberFormat="1" applyFont="1" applyBorder="1" applyAlignment="1">
      <alignment horizontal="right" vertical="center"/>
    </xf>
    <xf numFmtId="177" fontId="42" fillId="0" borderId="98" xfId="3" applyNumberFormat="1" applyFont="1" applyBorder="1" applyAlignment="1">
      <alignment horizontal="right" vertical="center"/>
    </xf>
    <xf numFmtId="183" fontId="42" fillId="5" borderId="98" xfId="3" applyNumberFormat="1" applyFont="1" applyFill="1" applyBorder="1" applyAlignment="1">
      <alignment horizontal="center" vertical="center"/>
    </xf>
    <xf numFmtId="183" fontId="42" fillId="5" borderId="98" xfId="3" applyNumberFormat="1" applyFont="1" applyFill="1" applyBorder="1" applyAlignment="1">
      <alignment horizontal="center" vertical="center" shrinkToFit="1"/>
    </xf>
    <xf numFmtId="183" fontId="42" fillId="5" borderId="220" xfId="3" applyNumberFormat="1" applyFont="1" applyFill="1" applyBorder="1" applyAlignment="1">
      <alignment horizontal="center" vertical="center" shrinkToFit="1"/>
    </xf>
    <xf numFmtId="177" fontId="42" fillId="0" borderId="19" xfId="3" applyNumberFormat="1" applyFont="1" applyBorder="1" applyAlignment="1">
      <alignment vertical="center"/>
    </xf>
    <xf numFmtId="181" fontId="42" fillId="0" borderId="19" xfId="3" applyNumberFormat="1" applyFont="1" applyBorder="1" applyAlignment="1">
      <alignment vertical="center"/>
    </xf>
    <xf numFmtId="0" fontId="42" fillId="5" borderId="27" xfId="0" applyFont="1" applyFill="1" applyBorder="1" applyAlignment="1">
      <alignment horizontal="center" vertical="center" wrapText="1"/>
    </xf>
    <xf numFmtId="0" fontId="42" fillId="5" borderId="27" xfId="0" applyFont="1" applyFill="1" applyBorder="1" applyAlignment="1">
      <alignment horizontal="center" vertical="center" shrinkToFit="1"/>
    </xf>
    <xf numFmtId="0" fontId="42" fillId="5" borderId="16" xfId="0" applyFont="1" applyFill="1" applyBorder="1" applyAlignment="1">
      <alignment horizontal="center" vertical="center" shrinkToFit="1"/>
    </xf>
    <xf numFmtId="177" fontId="42" fillId="0" borderId="162" xfId="3" applyNumberFormat="1" applyFont="1" applyBorder="1" applyAlignment="1">
      <alignment vertical="center"/>
    </xf>
    <xf numFmtId="181" fontId="42" fillId="0" borderId="162" xfId="3" applyNumberFormat="1" applyFont="1" applyBorder="1" applyAlignment="1">
      <alignment vertical="center"/>
    </xf>
    <xf numFmtId="49" fontId="42" fillId="0" borderId="247" xfId="0" applyNumberFormat="1" applyFont="1" applyBorder="1" applyAlignment="1">
      <alignment horizontal="center" vertical="center" shrinkToFit="1"/>
    </xf>
    <xf numFmtId="177" fontId="42" fillId="0" borderId="70" xfId="3" applyNumberFormat="1" applyFont="1" applyBorder="1" applyAlignment="1">
      <alignment vertical="center"/>
    </xf>
    <xf numFmtId="181" fontId="42" fillId="0" borderId="70" xfId="3" applyNumberFormat="1" applyFont="1" applyBorder="1" applyAlignment="1">
      <alignment vertical="center"/>
    </xf>
    <xf numFmtId="183" fontId="42" fillId="5" borderId="101" xfId="3" applyNumberFormat="1" applyFont="1" applyFill="1" applyBorder="1" applyAlignment="1">
      <alignment horizontal="center" vertical="center"/>
    </xf>
    <xf numFmtId="183" fontId="42" fillId="5" borderId="101" xfId="3" applyNumberFormat="1" applyFont="1" applyFill="1" applyBorder="1" applyAlignment="1">
      <alignment horizontal="center" vertical="center" shrinkToFit="1"/>
    </xf>
    <xf numFmtId="183" fontId="42" fillId="5" borderId="183" xfId="3" applyNumberFormat="1" applyFont="1" applyFill="1" applyBorder="1" applyAlignment="1">
      <alignment horizontal="center" vertical="center" shrinkToFit="1"/>
    </xf>
    <xf numFmtId="0" fontId="42" fillId="2" borderId="13" xfId="15" applyFont="1" applyFill="1" applyBorder="1" applyAlignment="1">
      <alignment horizontal="center"/>
    </xf>
    <xf numFmtId="178" fontId="42" fillId="0" borderId="184" xfId="15" applyNumberFormat="1" applyFont="1" applyBorder="1" applyAlignment="1">
      <alignment horizontal="center" vertical="center"/>
    </xf>
    <xf numFmtId="58" fontId="42" fillId="0" borderId="23" xfId="0" applyNumberFormat="1" applyFont="1" applyBorder="1" applyAlignment="1">
      <alignment horizontal="center" vertical="center" wrapText="1"/>
    </xf>
    <xf numFmtId="176" fontId="42" fillId="0" borderId="25" xfId="3" applyNumberFormat="1" applyFont="1" applyBorder="1" applyAlignment="1">
      <alignment horizontal="center" vertical="center"/>
    </xf>
    <xf numFmtId="58" fontId="42" fillId="0" borderId="61" xfId="0" applyNumberFormat="1" applyFont="1" applyBorder="1" applyAlignment="1">
      <alignment horizontal="center" vertical="center" wrapText="1"/>
    </xf>
    <xf numFmtId="176" fontId="42" fillId="0" borderId="62" xfId="3" applyNumberFormat="1" applyFont="1" applyBorder="1" applyAlignment="1">
      <alignment horizontal="center" vertical="center"/>
    </xf>
    <xf numFmtId="58" fontId="42" fillId="0" borderId="88" xfId="0" applyNumberFormat="1" applyFont="1" applyBorder="1" applyAlignment="1">
      <alignment horizontal="center" vertical="center" wrapText="1"/>
    </xf>
    <xf numFmtId="177" fontId="42" fillId="0" borderId="89" xfId="3" applyNumberFormat="1" applyFont="1" applyBorder="1" applyAlignment="1">
      <alignment horizontal="center" vertical="center"/>
    </xf>
    <xf numFmtId="176" fontId="42" fillId="0" borderId="89" xfId="3" applyNumberFormat="1" applyFont="1" applyBorder="1" applyAlignment="1">
      <alignment horizontal="center" vertical="center"/>
    </xf>
    <xf numFmtId="176" fontId="42" fillId="0" borderId="43" xfId="3" applyNumberFormat="1" applyFont="1" applyBorder="1" applyAlignment="1">
      <alignment horizontal="center" vertical="center"/>
    </xf>
    <xf numFmtId="176" fontId="42" fillId="0" borderId="103" xfId="3" applyNumberFormat="1" applyFont="1" applyBorder="1" applyAlignment="1">
      <alignment horizontal="center" vertical="center"/>
    </xf>
    <xf numFmtId="176" fontId="42" fillId="0" borderId="121" xfId="3" applyNumberFormat="1" applyFont="1" applyBorder="1" applyAlignment="1">
      <alignment horizontal="center" vertical="center"/>
    </xf>
    <xf numFmtId="0" fontId="47" fillId="0" borderId="1" xfId="3" applyFont="1" applyBorder="1" applyAlignment="1">
      <alignment horizontal="right"/>
    </xf>
    <xf numFmtId="0" fontId="47" fillId="0" borderId="0" xfId="5" applyFont="1" applyAlignment="1">
      <alignment horizontal="right"/>
    </xf>
    <xf numFmtId="0" fontId="51" fillId="0" borderId="0" xfId="5" applyFont="1" applyAlignment="1">
      <alignment horizontal="right" vertical="center"/>
    </xf>
    <xf numFmtId="38" fontId="42" fillId="0" borderId="173" xfId="1" applyFont="1" applyFill="1" applyBorder="1" applyAlignment="1">
      <alignment horizontal="right" vertical="center" shrinkToFit="1"/>
    </xf>
    <xf numFmtId="38" fontId="42" fillId="0" borderId="201" xfId="1" applyFont="1" applyFill="1" applyBorder="1" applyAlignment="1">
      <alignment horizontal="right" vertical="center" shrinkToFit="1"/>
    </xf>
    <xf numFmtId="38" fontId="42" fillId="0" borderId="271" xfId="1" applyFont="1" applyFill="1" applyBorder="1" applyAlignment="1">
      <alignment horizontal="right" vertical="center" shrinkToFit="1"/>
    </xf>
    <xf numFmtId="38" fontId="42" fillId="0" borderId="195" xfId="1" applyFont="1" applyFill="1" applyBorder="1" applyAlignment="1">
      <alignment horizontal="right" vertical="center" shrinkToFit="1"/>
    </xf>
    <xf numFmtId="0" fontId="42" fillId="0" borderId="0" xfId="5" applyFont="1" applyAlignment="1">
      <alignment vertical="top"/>
    </xf>
    <xf numFmtId="0" fontId="51" fillId="0" borderId="0" xfId="5" applyFont="1" applyAlignment="1">
      <alignment horizontal="right"/>
    </xf>
    <xf numFmtId="0" fontId="42" fillId="2" borderId="305" xfId="5" applyFont="1" applyFill="1" applyBorder="1" applyAlignment="1">
      <alignment horizontal="center" vertical="center" wrapText="1"/>
    </xf>
    <xf numFmtId="177" fontId="42" fillId="0" borderId="25" xfId="3" applyNumberFormat="1" applyFont="1" applyBorder="1" applyAlignment="1">
      <alignment horizontal="center" vertical="center"/>
    </xf>
    <xf numFmtId="0" fontId="15" fillId="0" borderId="0" xfId="5" applyFont="1" applyAlignment="1">
      <alignment horizontal="center" vertical="center"/>
    </xf>
    <xf numFmtId="0" fontId="15" fillId="2" borderId="223" xfId="5" applyFont="1" applyFill="1" applyBorder="1" applyAlignment="1">
      <alignment horizontal="center" vertical="center"/>
    </xf>
    <xf numFmtId="0" fontId="15" fillId="2" borderId="222" xfId="5" applyFont="1" applyFill="1" applyBorder="1" applyAlignment="1">
      <alignment horizontal="center" vertical="center"/>
    </xf>
    <xf numFmtId="0" fontId="15" fillId="2" borderId="2" xfId="5" applyFont="1" applyFill="1" applyBorder="1" applyAlignment="1">
      <alignment horizontal="right" vertical="center"/>
    </xf>
    <xf numFmtId="0" fontId="15" fillId="2" borderId="52" xfId="5" applyFont="1" applyFill="1" applyBorder="1" applyAlignment="1">
      <alignment vertical="center"/>
    </xf>
    <xf numFmtId="0" fontId="15" fillId="2" borderId="52" xfId="5" applyFont="1" applyFill="1" applyBorder="1" applyAlignment="1">
      <alignment horizontal="center" vertical="center" shrinkToFit="1"/>
    </xf>
    <xf numFmtId="0" fontId="15" fillId="0" borderId="0" xfId="5" applyFont="1" applyAlignment="1">
      <alignment horizontal="left" vertical="top" wrapText="1"/>
    </xf>
    <xf numFmtId="0" fontId="25" fillId="0" borderId="0" xfId="5" applyFont="1" applyAlignment="1">
      <alignment vertical="center"/>
    </xf>
    <xf numFmtId="0" fontId="25" fillId="0" borderId="0" xfId="5" applyFont="1"/>
    <xf numFmtId="0" fontId="49" fillId="0" borderId="145" xfId="4" applyNumberFormat="1" applyFont="1" applyBorder="1" applyAlignment="1">
      <alignment horizontal="center" vertical="center" shrinkToFit="1"/>
    </xf>
    <xf numFmtId="0" fontId="49" fillId="0" borderId="24" xfId="4" applyNumberFormat="1" applyFont="1" applyBorder="1" applyAlignment="1">
      <alignment horizontal="center" vertical="center" shrinkToFit="1"/>
    </xf>
    <xf numFmtId="0" fontId="49" fillId="0" borderId="41" xfId="4" applyNumberFormat="1" applyFont="1" applyBorder="1" applyAlignment="1">
      <alignment horizontal="center" vertical="center" shrinkToFit="1"/>
    </xf>
    <xf numFmtId="0" fontId="49" fillId="0" borderId="25" xfId="4" applyNumberFormat="1" applyFont="1" applyBorder="1" applyAlignment="1">
      <alignment horizontal="center" vertical="center" shrinkToFit="1"/>
    </xf>
    <xf numFmtId="0" fontId="49" fillId="0" borderId="26" xfId="8" applyNumberFormat="1" applyFont="1" applyBorder="1" applyAlignment="1">
      <alignment horizontal="center" vertical="center" shrinkToFit="1"/>
    </xf>
    <xf numFmtId="0" fontId="47" fillId="0" borderId="0" xfId="2" applyFont="1" applyAlignment="1">
      <alignment horizontal="right" vertical="center"/>
    </xf>
    <xf numFmtId="177" fontId="0" fillId="0" borderId="59" xfId="3" applyNumberFormat="1" applyFont="1" applyFill="1" applyBorder="1" applyAlignment="1">
      <alignment horizontal="right" shrinkToFit="1"/>
    </xf>
    <xf numFmtId="177" fontId="0" fillId="0" borderId="306" xfId="3" applyNumberFormat="1" applyFont="1" applyFill="1" applyBorder="1" applyAlignment="1">
      <alignment horizontal="right" shrinkToFit="1"/>
    </xf>
    <xf numFmtId="177" fontId="0" fillId="0" borderId="56" xfId="3" applyNumberFormat="1" applyFont="1" applyFill="1" applyBorder="1" applyAlignment="1">
      <alignment horizontal="right" shrinkToFit="1"/>
    </xf>
    <xf numFmtId="0" fontId="0" fillId="2" borderId="54" xfId="3" applyFont="1" applyFill="1" applyBorder="1" applyAlignment="1">
      <alignment horizontal="center"/>
    </xf>
    <xf numFmtId="177" fontId="0" fillId="0" borderId="249" xfId="3" applyNumberFormat="1" applyFont="1" applyBorder="1" applyAlignment="1">
      <alignment horizontal="right" shrinkToFit="1"/>
    </xf>
    <xf numFmtId="49" fontId="42" fillId="0" borderId="110" xfId="0" applyNumberFormat="1" applyFont="1" applyBorder="1" applyAlignment="1">
      <alignment horizontal="center" vertical="center" wrapText="1"/>
    </xf>
    <xf numFmtId="49" fontId="42" fillId="0" borderId="61" xfId="0" applyNumberFormat="1" applyFont="1" applyBorder="1" applyAlignment="1">
      <alignment horizontal="center" vertical="center" wrapText="1"/>
    </xf>
    <xf numFmtId="177" fontId="42" fillId="0" borderId="79" xfId="0" applyNumberFormat="1" applyFont="1" applyBorder="1" applyAlignment="1">
      <alignment horizontal="center" vertical="center" wrapText="1"/>
    </xf>
    <xf numFmtId="178" fontId="42" fillId="0" borderId="77" xfId="0" applyNumberFormat="1" applyFont="1" applyBorder="1" applyAlignment="1">
      <alignment horizontal="center" vertical="center" wrapText="1"/>
    </xf>
    <xf numFmtId="177" fontId="42" fillId="0" borderId="33" xfId="0" applyNumberFormat="1" applyFont="1" applyBorder="1" applyAlignment="1">
      <alignment horizontal="center" vertical="center" wrapText="1"/>
    </xf>
    <xf numFmtId="177" fontId="42" fillId="0" borderId="82" xfId="0" applyNumberFormat="1" applyFont="1" applyBorder="1" applyAlignment="1">
      <alignment horizontal="center" vertical="center" wrapText="1"/>
    </xf>
    <xf numFmtId="178" fontId="42" fillId="0" borderId="19" xfId="0" applyNumberFormat="1" applyFont="1" applyBorder="1" applyAlignment="1">
      <alignment horizontal="center" vertical="center" wrapText="1"/>
    </xf>
    <xf numFmtId="177" fontId="42" fillId="0" borderId="17" xfId="0" applyNumberFormat="1" applyFont="1" applyBorder="1" applyAlignment="1">
      <alignment horizontal="center" vertical="center" wrapText="1"/>
    </xf>
    <xf numFmtId="177" fontId="42" fillId="0" borderId="90" xfId="0" applyNumberFormat="1" applyFont="1" applyBorder="1" applyAlignment="1">
      <alignment horizontal="center" vertical="center" wrapText="1"/>
    </xf>
    <xf numFmtId="178" fontId="42" fillId="0" borderId="89" xfId="0" applyNumberFormat="1" applyFont="1" applyBorder="1" applyAlignment="1">
      <alignment horizontal="center" vertical="center" wrapText="1"/>
    </xf>
    <xf numFmtId="183" fontId="42" fillId="0" borderId="25" xfId="0" applyNumberFormat="1" applyFont="1" applyBorder="1" applyAlignment="1">
      <alignment horizontal="center" vertical="center" wrapText="1"/>
    </xf>
    <xf numFmtId="178" fontId="42" fillId="0" borderId="26" xfId="21" applyNumberFormat="1" applyFont="1" applyFill="1" applyBorder="1" applyAlignment="1">
      <alignment horizontal="center" vertical="center" wrapText="1"/>
    </xf>
    <xf numFmtId="178" fontId="42" fillId="0" borderId="44" xfId="21" applyNumberFormat="1" applyFont="1" applyFill="1" applyBorder="1" applyAlignment="1">
      <alignment horizontal="center" vertical="center" wrapText="1"/>
    </xf>
    <xf numFmtId="177" fontId="42" fillId="0" borderId="119" xfId="0" applyNumberFormat="1" applyFont="1" applyBorder="1" applyAlignment="1">
      <alignment horizontal="center" vertical="center" wrapText="1"/>
    </xf>
    <xf numFmtId="178" fontId="42" fillId="0" borderId="103" xfId="21" applyNumberFormat="1" applyFont="1" applyFill="1" applyBorder="1" applyAlignment="1">
      <alignment horizontal="center" vertical="center" wrapText="1"/>
    </xf>
    <xf numFmtId="183" fontId="42" fillId="0" borderId="119" xfId="0" applyNumberFormat="1" applyFont="1" applyBorder="1" applyAlignment="1">
      <alignment horizontal="center" vertical="center" wrapText="1"/>
    </xf>
    <xf numFmtId="49" fontId="42" fillId="0" borderId="84" xfId="0" applyNumberFormat="1" applyFont="1" applyBorder="1" applyAlignment="1">
      <alignment horizontal="center" vertical="center" wrapText="1"/>
    </xf>
    <xf numFmtId="49" fontId="42" fillId="0" borderId="119"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42" fillId="0" borderId="26" xfId="21" applyNumberFormat="1" applyFont="1" applyFill="1" applyBorder="1" applyAlignment="1">
      <alignment horizontal="center" vertical="center" wrapText="1"/>
    </xf>
    <xf numFmtId="0" fontId="42" fillId="0" borderId="161" xfId="0" applyFont="1" applyBorder="1" applyAlignment="1">
      <alignment horizontal="center" vertical="center" wrapText="1"/>
    </xf>
    <xf numFmtId="183" fontId="42" fillId="0" borderId="246" xfId="0" applyNumberFormat="1" applyFont="1" applyBorder="1" applyAlignment="1">
      <alignment horizontal="center" vertical="center" wrapText="1"/>
    </xf>
    <xf numFmtId="183" fontId="42" fillId="0" borderId="162" xfId="0" applyNumberFormat="1" applyFont="1" applyBorder="1" applyAlignment="1">
      <alignment horizontal="center" vertical="center" wrapText="1"/>
    </xf>
    <xf numFmtId="178" fontId="42" fillId="0" borderId="239" xfId="21" applyNumberFormat="1" applyFont="1" applyFill="1" applyBorder="1" applyAlignment="1">
      <alignment horizontal="center" vertical="center" wrapText="1"/>
    </xf>
    <xf numFmtId="183" fontId="42" fillId="0" borderId="219" xfId="0" applyNumberFormat="1" applyFont="1" applyBorder="1" applyAlignment="1">
      <alignment horizontal="center" vertical="center" wrapText="1"/>
    </xf>
    <xf numFmtId="181" fontId="42" fillId="0" borderId="159" xfId="4" applyNumberFormat="1" applyFont="1" applyBorder="1" applyAlignment="1">
      <alignment horizontal="center" vertical="center"/>
    </xf>
    <xf numFmtId="183" fontId="42" fillId="0" borderId="75" xfId="0" applyNumberFormat="1" applyFont="1" applyBorder="1" applyAlignment="1">
      <alignment horizontal="center" vertical="center" wrapText="1"/>
    </xf>
    <xf numFmtId="183" fontId="42" fillId="0" borderId="118" xfId="0" applyNumberFormat="1" applyFont="1" applyBorder="1" applyAlignment="1">
      <alignment horizontal="center" vertical="center" wrapText="1"/>
    </xf>
    <xf numFmtId="183" fontId="42" fillId="0" borderId="82" xfId="0" applyNumberFormat="1" applyFont="1" applyBorder="1" applyAlignment="1">
      <alignment horizontal="center" vertical="center" wrapText="1"/>
    </xf>
    <xf numFmtId="183" fontId="42" fillId="0" borderId="80" xfId="0" applyNumberFormat="1" applyFont="1" applyBorder="1" applyAlignment="1">
      <alignment horizontal="center" vertical="center" wrapText="1"/>
    </xf>
    <xf numFmtId="179" fontId="42" fillId="0" borderId="43" xfId="0" applyNumberFormat="1" applyFont="1" applyBorder="1" applyAlignment="1">
      <alignment horizontal="center" vertical="center"/>
    </xf>
    <xf numFmtId="183" fontId="42" fillId="0" borderId="29" xfId="0" applyNumberFormat="1" applyFont="1" applyBorder="1" applyAlignment="1">
      <alignment horizontal="center" vertical="center" wrapText="1"/>
    </xf>
    <xf numFmtId="179" fontId="42" fillId="0" borderId="44" xfId="0" applyNumberFormat="1" applyFont="1" applyBorder="1" applyAlignment="1">
      <alignment horizontal="center" vertical="center"/>
    </xf>
    <xf numFmtId="183" fontId="42" fillId="0" borderId="161" xfId="0" applyNumberFormat="1" applyFont="1" applyBorder="1" applyAlignment="1">
      <alignment horizontal="center" vertical="center" wrapText="1"/>
    </xf>
    <xf numFmtId="183" fontId="42" fillId="0" borderId="160" xfId="0" applyNumberFormat="1" applyFont="1" applyBorder="1" applyAlignment="1">
      <alignment horizontal="center" vertical="center" wrapText="1"/>
    </xf>
    <xf numFmtId="179" fontId="42" fillId="0" borderId="247" xfId="0" applyNumberFormat="1" applyFont="1" applyBorder="1" applyAlignment="1">
      <alignment horizontal="center" vertical="center"/>
    </xf>
    <xf numFmtId="183" fontId="42" fillId="0" borderId="70" xfId="4" applyNumberFormat="1" applyFont="1" applyBorder="1" applyAlignment="1">
      <alignment horizontal="center" vertical="center"/>
    </xf>
    <xf numFmtId="181" fontId="42" fillId="0" borderId="248" xfId="4" applyNumberFormat="1" applyFont="1" applyBorder="1" applyAlignment="1">
      <alignment horizontal="center" vertical="center"/>
    </xf>
    <xf numFmtId="0" fontId="54" fillId="0" borderId="0" xfId="4" applyFont="1">
      <alignment vertical="center"/>
    </xf>
    <xf numFmtId="0" fontId="49" fillId="2" borderId="54" xfId="3" applyFont="1" applyFill="1" applyBorder="1" applyAlignment="1">
      <alignment horizontal="center"/>
    </xf>
    <xf numFmtId="177" fontId="49" fillId="0" borderId="309" xfId="3" applyNumberFormat="1" applyFont="1" applyBorder="1" applyAlignment="1">
      <alignment shrinkToFit="1"/>
    </xf>
    <xf numFmtId="177" fontId="49" fillId="0" borderId="310" xfId="3" applyNumberFormat="1" applyFont="1" applyBorder="1" applyAlignment="1">
      <alignment shrinkToFit="1"/>
    </xf>
    <xf numFmtId="177" fontId="49" fillId="0" borderId="40" xfId="0" applyNumberFormat="1" applyFont="1" applyBorder="1" applyAlignment="1">
      <alignment horizontal="center" vertical="center" shrinkToFit="1"/>
    </xf>
    <xf numFmtId="182" fontId="49" fillId="0" borderId="24" xfId="4" applyNumberFormat="1" applyFont="1" applyBorder="1" applyAlignment="1">
      <alignment horizontal="center" vertical="center" shrinkToFit="1"/>
    </xf>
    <xf numFmtId="177" fontId="49" fillId="0" borderId="61" xfId="0" applyNumberFormat="1" applyFont="1" applyBorder="1" applyAlignment="1">
      <alignment horizontal="center" vertical="center" shrinkToFit="1"/>
    </xf>
    <xf numFmtId="0" fontId="49" fillId="0" borderId="33" xfId="0" applyNumberFormat="1" applyFont="1" applyBorder="1" applyAlignment="1">
      <alignment horizontal="center" vertical="center" shrinkToFit="1"/>
    </xf>
    <xf numFmtId="0" fontId="49" fillId="0" borderId="34" xfId="4" applyNumberFormat="1" applyFont="1" applyBorder="1" applyAlignment="1">
      <alignment horizontal="center" vertical="center" shrinkToFit="1"/>
    </xf>
    <xf numFmtId="0" fontId="49" fillId="0" borderId="78" xfId="4" applyNumberFormat="1" applyFont="1" applyBorder="1" applyAlignment="1">
      <alignment horizontal="center" vertical="center" shrinkToFit="1"/>
    </xf>
    <xf numFmtId="177" fontId="49" fillId="0" borderId="88" xfId="0" applyNumberFormat="1" applyFont="1" applyBorder="1" applyAlignment="1">
      <alignment horizontal="center" vertical="center" shrinkToFit="1"/>
    </xf>
    <xf numFmtId="182" fontId="49" fillId="0" borderId="149" xfId="4" applyNumberFormat="1" applyFont="1" applyBorder="1" applyAlignment="1">
      <alignment horizontal="center" vertical="center" shrinkToFit="1"/>
    </xf>
    <xf numFmtId="179" fontId="49" fillId="0" borderId="69" xfId="4" applyNumberFormat="1" applyFont="1" applyBorder="1" applyAlignment="1">
      <alignment horizontal="center" vertical="center" shrinkToFit="1"/>
    </xf>
    <xf numFmtId="179" fontId="49" fillId="0" borderId="25" xfId="0" applyNumberFormat="1" applyFont="1" applyBorder="1" applyAlignment="1">
      <alignment horizontal="center" vertical="center" wrapText="1"/>
    </xf>
    <xf numFmtId="179" fontId="49" fillId="0" borderId="119" xfId="0" applyNumberFormat="1" applyFont="1" applyBorder="1" applyAlignment="1">
      <alignment horizontal="center" vertical="center" wrapText="1"/>
    </xf>
    <xf numFmtId="0" fontId="49" fillId="0" borderId="23" xfId="0" quotePrefix="1" applyFont="1" applyBorder="1" applyAlignment="1">
      <alignment horizontal="center" vertical="center" wrapText="1"/>
    </xf>
    <xf numFmtId="179" fontId="49" fillId="0" borderId="25" xfId="0" quotePrefix="1" applyNumberFormat="1" applyFont="1" applyBorder="1" applyAlignment="1">
      <alignment horizontal="center" vertical="center" wrapText="1"/>
    </xf>
    <xf numFmtId="179" fontId="49" fillId="0" borderId="119" xfId="0" quotePrefix="1" applyNumberFormat="1" applyFont="1" applyBorder="1" applyAlignment="1">
      <alignment horizontal="center" vertical="center" wrapText="1"/>
    </xf>
    <xf numFmtId="0" fontId="49" fillId="0" borderId="37" xfId="0" applyFont="1" applyBorder="1" applyAlignment="1">
      <alignment horizontal="center" vertical="center" wrapText="1"/>
    </xf>
    <xf numFmtId="179" fontId="49" fillId="0" borderId="39" xfId="0" applyNumberFormat="1" applyFont="1" applyBorder="1" applyAlignment="1">
      <alignment horizontal="center" vertical="center" wrapText="1"/>
    </xf>
    <xf numFmtId="0" fontId="49" fillId="0" borderId="61" xfId="0" applyFont="1" applyBorder="1" applyAlignment="1">
      <alignment horizontal="center" vertical="center" wrapText="1"/>
    </xf>
    <xf numFmtId="179" fontId="49" fillId="0" borderId="96" xfId="0" applyNumberFormat="1" applyFont="1" applyBorder="1" applyAlignment="1">
      <alignment horizontal="center" vertical="center" wrapText="1"/>
    </xf>
    <xf numFmtId="178" fontId="49" fillId="0" borderId="33" xfId="0" quotePrefix="1" applyNumberFormat="1" applyFont="1" applyBorder="1" applyAlignment="1">
      <alignment horizontal="center" vertical="center" wrapText="1"/>
    </xf>
    <xf numFmtId="179" fontId="49" fillId="0" borderId="77" xfId="0" quotePrefix="1" applyNumberFormat="1" applyFont="1" applyBorder="1" applyAlignment="1">
      <alignment horizontal="center" vertical="center" wrapText="1"/>
    </xf>
    <xf numFmtId="0" fontId="49" fillId="0" borderId="33" xfId="0" quotePrefix="1" applyFont="1" applyBorder="1" applyAlignment="1">
      <alignment horizontal="center" vertical="center" wrapText="1"/>
    </xf>
    <xf numFmtId="179" fontId="49" fillId="0" borderId="114" xfId="0" quotePrefix="1" applyNumberFormat="1" applyFont="1" applyBorder="1" applyAlignment="1">
      <alignment horizontal="center" vertical="center" wrapText="1"/>
    </xf>
    <xf numFmtId="178" fontId="49" fillId="0" borderId="37" xfId="0" applyNumberFormat="1" applyFont="1" applyBorder="1" applyAlignment="1">
      <alignment horizontal="center" vertical="center" wrapText="1"/>
    </xf>
    <xf numFmtId="0" fontId="49" fillId="0" borderId="40" xfId="0" applyFont="1" applyBorder="1" applyAlignment="1">
      <alignment horizontal="center" vertical="center" wrapText="1"/>
    </xf>
    <xf numFmtId="179" fontId="49" fillId="0" borderId="116" xfId="0" applyNumberFormat="1" applyFont="1" applyBorder="1" applyAlignment="1">
      <alignment horizontal="center" vertical="center" wrapText="1"/>
    </xf>
    <xf numFmtId="0" fontId="49" fillId="0" borderId="248" xfId="0" applyFont="1" applyBorder="1" applyAlignment="1">
      <alignment horizontal="center" vertical="center" wrapText="1"/>
    </xf>
    <xf numFmtId="179" fontId="49" fillId="0" borderId="70" xfId="0" applyNumberFormat="1" applyFont="1" applyBorder="1" applyAlignment="1">
      <alignment horizontal="center" vertical="center" wrapText="1"/>
    </xf>
    <xf numFmtId="0" fontId="49" fillId="0" borderId="88" xfId="0" applyFont="1" applyBorder="1" applyAlignment="1">
      <alignment horizontal="center" vertical="center" wrapText="1"/>
    </xf>
    <xf numFmtId="179" fontId="49" fillId="0" borderId="120" xfId="0" applyNumberFormat="1" applyFont="1" applyBorder="1" applyAlignment="1">
      <alignment horizontal="center" vertical="center" wrapText="1"/>
    </xf>
    <xf numFmtId="178" fontId="49" fillId="5" borderId="122" xfId="0" applyNumberFormat="1" applyFont="1" applyFill="1" applyBorder="1" applyAlignment="1">
      <alignment horizontal="center" vertical="center" shrinkToFit="1"/>
    </xf>
    <xf numFmtId="178" fontId="49" fillId="5" borderId="127" xfId="8" applyNumberFormat="1" applyFont="1" applyFill="1" applyBorder="1" applyAlignment="1">
      <alignment horizontal="center" vertical="center" shrinkToFit="1"/>
    </xf>
    <xf numFmtId="178" fontId="49" fillId="5" borderId="171" xfId="8" applyNumberFormat="1" applyFont="1" applyFill="1" applyBorder="1" applyAlignment="1">
      <alignment horizontal="center" vertical="center" shrinkToFit="1"/>
    </xf>
    <xf numFmtId="0" fontId="49" fillId="0" borderId="263" xfId="8" applyFont="1" applyBorder="1" applyAlignment="1">
      <alignment horizontal="center" vertical="center" shrinkToFit="1"/>
    </xf>
    <xf numFmtId="183" fontId="49" fillId="0" borderId="129" xfId="8" applyNumberFormat="1" applyFont="1" applyBorder="1" applyAlignment="1">
      <alignment horizontal="center" vertical="center" shrinkToFit="1"/>
    </xf>
    <xf numFmtId="2" fontId="49" fillId="0" borderId="129" xfId="8" applyNumberFormat="1" applyFont="1" applyBorder="1" applyAlignment="1">
      <alignment horizontal="center" vertical="center" shrinkToFit="1"/>
    </xf>
    <xf numFmtId="0" fontId="49" fillId="0" borderId="129" xfId="8" applyFont="1" applyBorder="1" applyAlignment="1">
      <alignment horizontal="center" vertical="center" shrinkToFit="1"/>
    </xf>
    <xf numFmtId="183" fontId="49" fillId="0" borderId="20" xfId="8" applyNumberFormat="1" applyFont="1" applyBorder="1" applyAlignment="1">
      <alignment horizontal="center" vertical="center" shrinkToFit="1"/>
    </xf>
    <xf numFmtId="184" fontId="49" fillId="0" borderId="131" xfId="8" applyNumberFormat="1" applyFont="1" applyBorder="1" applyAlignment="1">
      <alignment horizontal="center" vertical="center" shrinkToFit="1"/>
    </xf>
    <xf numFmtId="191" fontId="49" fillId="0" borderId="131" xfId="8" applyNumberFormat="1" applyFont="1" applyBorder="1" applyAlignment="1">
      <alignment horizontal="center" vertical="center" shrinkToFit="1"/>
    </xf>
    <xf numFmtId="184" fontId="49" fillId="0" borderId="26" xfId="8" applyNumberFormat="1" applyFont="1" applyBorder="1" applyAlignment="1">
      <alignment horizontal="center" vertical="center" shrinkToFit="1"/>
    </xf>
    <xf numFmtId="2" fontId="49" fillId="0" borderId="131" xfId="8" applyNumberFormat="1" applyFont="1" applyBorder="1" applyAlignment="1">
      <alignment horizontal="center" vertical="center" shrinkToFit="1"/>
    </xf>
    <xf numFmtId="183" fontId="49" fillId="0" borderId="131" xfId="8" applyNumberFormat="1" applyFont="1" applyBorder="1" applyAlignment="1">
      <alignment horizontal="center" vertical="center" shrinkToFit="1"/>
    </xf>
    <xf numFmtId="178" fontId="49" fillId="0" borderId="26" xfId="8" applyNumberFormat="1" applyFont="1" applyBorder="1" applyAlignment="1">
      <alignment horizontal="center" vertical="center" shrinkToFit="1"/>
    </xf>
    <xf numFmtId="2" fontId="49" fillId="0" borderId="26" xfId="8" applyNumberFormat="1" applyFont="1" applyBorder="1" applyAlignment="1">
      <alignment horizontal="center" vertical="center" shrinkToFit="1"/>
    </xf>
    <xf numFmtId="177" fontId="49" fillId="0" borderId="132" xfId="8" applyNumberFormat="1" applyFont="1" applyBorder="1" applyAlignment="1">
      <alignment horizontal="center" vertical="center" shrinkToFit="1"/>
    </xf>
    <xf numFmtId="177" fontId="49" fillId="0" borderId="131" xfId="8" applyNumberFormat="1" applyFont="1" applyBorder="1" applyAlignment="1">
      <alignment horizontal="center" vertical="center" shrinkToFit="1"/>
    </xf>
    <xf numFmtId="177" fontId="49" fillId="0" borderId="26" xfId="8" applyNumberFormat="1" applyFont="1" applyBorder="1" applyAlignment="1">
      <alignment horizontal="center" vertical="center" shrinkToFit="1"/>
    </xf>
    <xf numFmtId="183" fontId="49" fillId="0" borderId="26" xfId="8" applyNumberFormat="1" applyFont="1" applyBorder="1" applyAlignment="1">
      <alignment horizontal="center" vertical="center" shrinkToFit="1"/>
    </xf>
    <xf numFmtId="0" fontId="49" fillId="0" borderId="260" xfId="8" applyFont="1" applyBorder="1" applyAlignment="1">
      <alignment horizontal="center" vertical="center" shrinkToFit="1"/>
    </xf>
    <xf numFmtId="0" fontId="49" fillId="0" borderId="115" xfId="8" applyFont="1" applyBorder="1" applyAlignment="1">
      <alignment horizontal="center" vertical="center" shrinkToFit="1"/>
    </xf>
    <xf numFmtId="183" fontId="49" fillId="0" borderId="115" xfId="8" applyNumberFormat="1" applyFont="1" applyBorder="1" applyAlignment="1">
      <alignment horizontal="center" vertical="center" shrinkToFit="1"/>
    </xf>
    <xf numFmtId="0" fontId="49" fillId="0" borderId="35" xfId="8" applyFont="1" applyBorder="1" applyAlignment="1">
      <alignment horizontal="center" vertical="center" shrinkToFit="1"/>
    </xf>
    <xf numFmtId="0" fontId="49" fillId="0" borderId="250" xfId="8" applyFont="1" applyBorder="1" applyAlignment="1">
      <alignment horizontal="center" vertical="center" shrinkToFit="1"/>
    </xf>
    <xf numFmtId="0" fontId="49" fillId="0" borderId="136" xfId="8" applyFont="1" applyBorder="1" applyAlignment="1">
      <alignment horizontal="center" vertical="center" shrinkToFit="1"/>
    </xf>
    <xf numFmtId="0" fontId="49" fillId="0" borderId="28" xfId="8" applyFont="1" applyBorder="1" applyAlignment="1">
      <alignment horizontal="center" vertical="center" shrinkToFit="1"/>
    </xf>
    <xf numFmtId="179" fontId="49" fillId="0" borderId="26" xfId="8" applyNumberFormat="1" applyFont="1" applyBorder="1" applyAlignment="1">
      <alignment horizontal="center" vertical="center" shrinkToFit="1"/>
    </xf>
    <xf numFmtId="2" fontId="49" fillId="0" borderId="132" xfId="8" applyNumberFormat="1" applyFont="1" applyBorder="1" applyAlignment="1">
      <alignment horizontal="center" vertical="center" shrinkToFit="1"/>
    </xf>
    <xf numFmtId="178" fontId="49" fillId="0" borderId="132" xfId="8" applyNumberFormat="1" applyFont="1" applyBorder="1" applyAlignment="1">
      <alignment horizontal="center" vertical="center" shrinkToFit="1"/>
    </xf>
    <xf numFmtId="179" fontId="49" fillId="0" borderId="131" xfId="8" applyNumberFormat="1" applyFont="1" applyBorder="1" applyAlignment="1">
      <alignment horizontal="center" vertical="center" shrinkToFit="1"/>
    </xf>
    <xf numFmtId="183" fontId="49" fillId="0" borderId="132" xfId="8" applyNumberFormat="1" applyFont="1" applyBorder="1" applyAlignment="1">
      <alignment horizontal="center" vertical="center" shrinkToFit="1"/>
    </xf>
    <xf numFmtId="193" fontId="49" fillId="0" borderId="131" xfId="8" applyNumberFormat="1" applyFont="1" applyBorder="1" applyAlignment="1">
      <alignment horizontal="center" vertical="center" shrinkToFit="1"/>
    </xf>
    <xf numFmtId="181" fontId="49" fillId="0" borderId="131" xfId="8" applyNumberFormat="1" applyFont="1" applyBorder="1" applyAlignment="1">
      <alignment horizontal="center" vertical="center" shrinkToFit="1"/>
    </xf>
    <xf numFmtId="194" fontId="49" fillId="0" borderId="131" xfId="8" applyNumberFormat="1" applyFont="1" applyBorder="1" applyAlignment="1">
      <alignment horizontal="center" vertical="center" shrinkToFit="1"/>
    </xf>
    <xf numFmtId="192" fontId="49" fillId="0" borderId="131" xfId="8" applyNumberFormat="1" applyFont="1" applyBorder="1" applyAlignment="1">
      <alignment horizontal="center" vertical="center" shrinkToFit="1"/>
    </xf>
    <xf numFmtId="2" fontId="49" fillId="0" borderId="260" xfId="8" applyNumberFormat="1" applyFont="1" applyBorder="1" applyAlignment="1">
      <alignment horizontal="center" vertical="center" shrinkToFit="1"/>
    </xf>
    <xf numFmtId="179" fontId="49" fillId="0" borderId="115" xfId="8" applyNumberFormat="1" applyFont="1" applyBorder="1" applyAlignment="1">
      <alignment horizontal="center" vertical="center" shrinkToFit="1"/>
    </xf>
    <xf numFmtId="178" fontId="49" fillId="0" borderId="115" xfId="8" applyNumberFormat="1" applyFont="1" applyBorder="1" applyAlignment="1">
      <alignment horizontal="center" vertical="center" shrinkToFit="1"/>
    </xf>
    <xf numFmtId="183" fontId="49" fillId="0" borderId="250" xfId="8" applyNumberFormat="1" applyFont="1" applyBorder="1" applyAlignment="1">
      <alignment horizontal="center" vertical="center" shrinkToFit="1"/>
    </xf>
    <xf numFmtId="2" fontId="49" fillId="0" borderId="136" xfId="8" applyNumberFormat="1" applyFont="1" applyBorder="1" applyAlignment="1">
      <alignment horizontal="center" vertical="center" shrinkToFit="1"/>
    </xf>
    <xf numFmtId="178" fontId="49" fillId="0" borderId="136" xfId="8" applyNumberFormat="1" applyFont="1" applyBorder="1" applyAlignment="1">
      <alignment horizontal="center" vertical="center" shrinkToFit="1"/>
    </xf>
    <xf numFmtId="184" fontId="49" fillId="0" borderId="136" xfId="8" applyNumberFormat="1" applyFont="1" applyBorder="1" applyAlignment="1">
      <alignment horizontal="center" vertical="center" shrinkToFit="1"/>
    </xf>
    <xf numFmtId="178" fontId="49" fillId="0" borderId="28" xfId="8" applyNumberFormat="1" applyFont="1" applyBorder="1" applyAlignment="1">
      <alignment horizontal="center" vertical="center" shrinkToFit="1"/>
    </xf>
    <xf numFmtId="177" fontId="49" fillId="0" borderId="259" xfId="8" applyNumberFormat="1" applyFont="1" applyBorder="1" applyAlignment="1">
      <alignment horizontal="center" vertical="center" shrinkToFit="1"/>
    </xf>
    <xf numFmtId="2" fontId="49" fillId="0" borderId="134" xfId="8" applyNumberFormat="1" applyFont="1" applyBorder="1" applyAlignment="1">
      <alignment horizontal="center" vertical="center" shrinkToFit="1"/>
    </xf>
    <xf numFmtId="184" fontId="49" fillId="0" borderId="134" xfId="8" applyNumberFormat="1" applyFont="1" applyBorder="1" applyAlignment="1">
      <alignment horizontal="center" vertical="center" shrinkToFit="1"/>
    </xf>
    <xf numFmtId="183" fontId="49" fillId="0" borderId="134" xfId="8" applyNumberFormat="1" applyFont="1" applyBorder="1" applyAlignment="1">
      <alignment horizontal="center" vertical="center" shrinkToFit="1"/>
    </xf>
    <xf numFmtId="2" fontId="49" fillId="0" borderId="121" xfId="8" applyNumberFormat="1" applyFont="1" applyBorder="1" applyAlignment="1">
      <alignment horizontal="center" vertical="center" shrinkToFit="1"/>
    </xf>
    <xf numFmtId="181" fontId="49" fillId="0" borderId="312" xfId="0" applyNumberFormat="1" applyFont="1" applyBorder="1" applyAlignment="1">
      <alignment horizontal="center" vertical="center" wrapText="1"/>
    </xf>
    <xf numFmtId="0" fontId="49" fillId="0" borderId="215" xfId="0" applyFont="1" applyBorder="1" applyAlignment="1">
      <alignment horizontal="center" vertical="center" wrapText="1"/>
    </xf>
    <xf numFmtId="1" fontId="49" fillId="0" borderId="38" xfId="0" applyNumberFormat="1" applyFont="1" applyBorder="1" applyAlignment="1">
      <alignment horizontal="center" vertical="center" wrapText="1"/>
    </xf>
    <xf numFmtId="185" fontId="49" fillId="0" borderId="16" xfId="4" applyNumberFormat="1" applyFont="1" applyBorder="1" applyAlignment="1">
      <alignment horizontal="center" vertical="center" shrinkToFit="1"/>
    </xf>
    <xf numFmtId="1" fontId="49" fillId="0" borderId="25" xfId="0" applyNumberFormat="1" applyFont="1" applyBorder="1" applyAlignment="1">
      <alignment horizontal="center" vertical="center" wrapText="1"/>
    </xf>
    <xf numFmtId="0" fontId="49" fillId="0" borderId="74" xfId="0" applyFont="1" applyBorder="1" applyAlignment="1">
      <alignment horizontal="center" vertical="center" wrapText="1"/>
    </xf>
    <xf numFmtId="0" fontId="49" fillId="0" borderId="39" xfId="0" applyFont="1" applyBorder="1" applyAlignment="1">
      <alignment horizontal="center" vertical="center" wrapText="1"/>
    </xf>
    <xf numFmtId="181" fontId="49" fillId="0" borderId="313" xfId="0" applyNumberFormat="1" applyFont="1" applyBorder="1" applyAlignment="1">
      <alignment horizontal="center" vertical="center" wrapText="1"/>
    </xf>
    <xf numFmtId="181" fontId="49" fillId="0" borderId="246" xfId="0" applyNumberFormat="1" applyFont="1" applyBorder="1" applyAlignment="1">
      <alignment horizontal="center" vertical="center" wrapText="1"/>
    </xf>
    <xf numFmtId="0" fontId="49" fillId="0" borderId="212" xfId="0" applyFont="1" applyBorder="1" applyAlignment="1">
      <alignment horizontal="center" vertical="center" wrapText="1"/>
    </xf>
    <xf numFmtId="0" fontId="49" fillId="0" borderId="66" xfId="0" applyFont="1" applyBorder="1" applyAlignment="1">
      <alignment horizontal="center" vertical="center" wrapText="1"/>
    </xf>
    <xf numFmtId="185" fontId="49" fillId="0" borderId="251" xfId="4" applyNumberFormat="1" applyFont="1" applyBorder="1" applyAlignment="1">
      <alignment horizontal="center" vertical="center" shrinkToFit="1"/>
    </xf>
    <xf numFmtId="181" fontId="49" fillId="0" borderId="152" xfId="10" quotePrefix="1" applyNumberFormat="1" applyFont="1" applyBorder="1" applyAlignment="1">
      <alignment horizontal="center" vertical="center" shrinkToFit="1"/>
    </xf>
    <xf numFmtId="0" fontId="49" fillId="0" borderId="10" xfId="10" applyFont="1" applyBorder="1" applyAlignment="1">
      <alignment horizontal="center" vertical="center" shrinkToFit="1"/>
    </xf>
    <xf numFmtId="1" fontId="49" fillId="0" borderId="12" xfId="10" applyNumberFormat="1" applyFont="1" applyBorder="1" applyAlignment="1">
      <alignment horizontal="center" vertical="center" shrinkToFit="1"/>
    </xf>
    <xf numFmtId="49" fontId="49" fillId="0" borderId="278" xfId="4" applyNumberFormat="1" applyFont="1" applyBorder="1" applyAlignment="1">
      <alignment horizontal="center" vertical="center" shrinkToFit="1"/>
    </xf>
    <xf numFmtId="0" fontId="49" fillId="0" borderId="212" xfId="0" applyFont="1" applyBorder="1" applyAlignment="1">
      <alignment horizontal="center" vertical="center" shrinkToFit="1"/>
    </xf>
    <xf numFmtId="0" fontId="49" fillId="0" borderId="66" xfId="0" applyFont="1" applyBorder="1" applyAlignment="1">
      <alignment horizontal="center" vertical="center" shrinkToFit="1"/>
    </xf>
    <xf numFmtId="185" fontId="49" fillId="0" borderId="278" xfId="4" applyNumberFormat="1" applyFont="1" applyBorder="1" applyAlignment="1">
      <alignment horizontal="center" vertical="center" shrinkToFit="1"/>
    </xf>
    <xf numFmtId="49" fontId="49" fillId="0" borderId="1" xfId="4" applyNumberFormat="1" applyFont="1" applyBorder="1" applyAlignment="1">
      <alignment horizontal="center" vertical="center" shrinkToFit="1"/>
    </xf>
    <xf numFmtId="0" fontId="49" fillId="0" borderId="248" xfId="10" applyFont="1" applyBorder="1" applyAlignment="1">
      <alignment horizontal="center" vertical="center" shrinkToFit="1"/>
    </xf>
    <xf numFmtId="1" fontId="49" fillId="0" borderId="70" xfId="10" applyNumberFormat="1" applyFont="1" applyBorder="1" applyAlignment="1">
      <alignment horizontal="center" vertical="center" shrinkToFit="1"/>
    </xf>
    <xf numFmtId="49" fontId="49" fillId="0" borderId="27" xfId="0" applyNumberFormat="1" applyFont="1" applyBorder="1" applyAlignment="1">
      <alignment horizontal="center" vertical="center" wrapText="1"/>
    </xf>
    <xf numFmtId="49" fontId="49" fillId="0" borderId="23" xfId="0" applyNumberFormat="1" applyFont="1" applyBorder="1" applyAlignment="1">
      <alignment horizontal="center" vertical="center" wrapText="1"/>
    </xf>
    <xf numFmtId="49" fontId="49" fillId="0" borderId="33" xfId="0" applyNumberFormat="1" applyFont="1" applyBorder="1" applyAlignment="1">
      <alignment horizontal="center" vertical="center" wrapText="1"/>
    </xf>
    <xf numFmtId="49" fontId="49" fillId="0" borderId="77" xfId="0" applyNumberFormat="1" applyFont="1" applyBorder="1" applyAlignment="1">
      <alignment horizontal="center" vertical="center" wrapText="1"/>
    </xf>
    <xf numFmtId="49" fontId="49" fillId="0" borderId="41" xfId="0" applyNumberFormat="1" applyFont="1" applyBorder="1" applyAlignment="1">
      <alignment horizontal="center" vertical="center" wrapText="1"/>
    </xf>
    <xf numFmtId="49" fontId="49" fillId="0" borderId="88" xfId="0" applyNumberFormat="1" applyFont="1" applyBorder="1" applyAlignment="1">
      <alignment horizontal="center" vertical="center" wrapText="1"/>
    </xf>
    <xf numFmtId="0" fontId="42" fillId="0" borderId="82" xfId="0" applyFont="1" applyBorder="1">
      <alignment vertical="center"/>
    </xf>
    <xf numFmtId="0" fontId="42" fillId="0" borderId="44" xfId="0" applyFont="1" applyBorder="1">
      <alignment vertical="center"/>
    </xf>
    <xf numFmtId="0" fontId="42" fillId="0" borderId="110" xfId="0" applyFont="1" applyBorder="1">
      <alignment vertical="center"/>
    </xf>
    <xf numFmtId="0" fontId="42" fillId="0" borderId="63" xfId="0" applyFont="1" applyBorder="1">
      <alignment vertical="center"/>
    </xf>
    <xf numFmtId="0" fontId="42" fillId="0" borderId="79" xfId="0" applyFont="1" applyBorder="1">
      <alignment vertical="center"/>
    </xf>
    <xf numFmtId="0" fontId="42" fillId="0" borderId="75" xfId="0" applyFont="1" applyBorder="1">
      <alignment vertical="center"/>
    </xf>
    <xf numFmtId="0" fontId="42" fillId="0" borderId="90" xfId="0" applyFont="1" applyBorder="1">
      <alignment vertical="center"/>
    </xf>
    <xf numFmtId="0" fontId="42" fillId="0" borderId="50" xfId="0" applyFont="1" applyBorder="1">
      <alignment vertical="center"/>
    </xf>
    <xf numFmtId="0" fontId="42" fillId="0" borderId="44" xfId="0" applyFont="1" applyBorder="1" applyAlignment="1">
      <alignment horizontal="center" vertical="center" shrinkToFit="1"/>
    </xf>
    <xf numFmtId="0" fontId="42" fillId="0" borderId="247" xfId="0" applyFont="1" applyBorder="1" applyAlignment="1">
      <alignment horizontal="center" vertical="center" shrinkToFit="1"/>
    </xf>
    <xf numFmtId="183" fontId="42" fillId="0" borderId="309" xfId="3" applyNumberFormat="1" applyFont="1" applyBorder="1" applyAlignment="1">
      <alignment horizontal="center" vertical="center" shrinkToFit="1"/>
    </xf>
    <xf numFmtId="0" fontId="42" fillId="0" borderId="59" xfId="0" applyFont="1" applyBorder="1" applyAlignment="1">
      <alignment horizontal="center" vertical="center" shrinkToFit="1"/>
    </xf>
    <xf numFmtId="183" fontId="42" fillId="5" borderId="310" xfId="3" applyNumberFormat="1" applyFont="1" applyFill="1" applyBorder="1" applyAlignment="1">
      <alignment horizontal="center" vertical="center" shrinkToFit="1"/>
    </xf>
    <xf numFmtId="0" fontId="42" fillId="2" borderId="103" xfId="15" applyFont="1" applyFill="1" applyBorder="1" applyAlignment="1">
      <alignment horizontal="center" vertical="center"/>
    </xf>
    <xf numFmtId="0" fontId="42" fillId="0" borderId="20" xfId="0" applyFont="1" applyBorder="1" applyAlignment="1">
      <alignment horizontal="center" vertical="center"/>
    </xf>
    <xf numFmtId="0" fontId="42" fillId="0" borderId="26" xfId="0" applyFont="1" applyBorder="1" applyAlignment="1">
      <alignment horizontal="center" vertical="center"/>
    </xf>
    <xf numFmtId="178" fontId="42" fillId="0" borderId="239" xfId="15" applyNumberFormat="1" applyFont="1" applyBorder="1" applyAlignment="1">
      <alignment horizontal="center" vertical="center"/>
    </xf>
    <xf numFmtId="177" fontId="42" fillId="0" borderId="44" xfId="3" applyNumberFormat="1" applyFont="1" applyBorder="1" applyAlignment="1">
      <alignment horizontal="center" vertical="center"/>
    </xf>
    <xf numFmtId="177" fontId="42" fillId="0" borderId="62" xfId="3" applyNumberFormat="1" applyFont="1" applyBorder="1" applyAlignment="1">
      <alignment horizontal="center" vertical="center"/>
    </xf>
    <xf numFmtId="177" fontId="42" fillId="0" borderId="63" xfId="3" applyNumberFormat="1" applyFont="1" applyBorder="1" applyAlignment="1">
      <alignment horizontal="center" vertical="center"/>
    </xf>
    <xf numFmtId="177" fontId="42" fillId="0" borderId="50" xfId="3" applyNumberFormat="1" applyFont="1" applyBorder="1" applyAlignment="1">
      <alignment horizontal="center" vertical="center"/>
    </xf>
    <xf numFmtId="0" fontId="53" fillId="0" borderId="0" xfId="3" applyFont="1" applyAlignment="1">
      <alignment vertical="center"/>
    </xf>
    <xf numFmtId="0" fontId="42" fillId="0" borderId="0" xfId="3" applyFont="1" applyAlignment="1">
      <alignment vertical="center"/>
    </xf>
    <xf numFmtId="177" fontId="42" fillId="0" borderId="19" xfId="3" applyNumberFormat="1" applyFont="1" applyBorder="1" applyAlignment="1">
      <alignment horizontal="center" vertical="center"/>
    </xf>
    <xf numFmtId="38" fontId="42" fillId="0" borderId="270" xfId="1" applyFont="1" applyFill="1" applyBorder="1" applyAlignment="1">
      <alignment horizontal="right" vertical="center" shrinkToFit="1"/>
    </xf>
    <xf numFmtId="0" fontId="42" fillId="0" borderId="7" xfId="7" applyFont="1" applyBorder="1" applyAlignment="1">
      <alignment horizontal="center" vertical="center" wrapText="1"/>
    </xf>
    <xf numFmtId="0" fontId="42" fillId="0" borderId="314" xfId="7" applyFont="1" applyBorder="1" applyAlignment="1">
      <alignment horizontal="center" vertical="center" wrapText="1"/>
    </xf>
    <xf numFmtId="0" fontId="42" fillId="0" borderId="310" xfId="7" applyFont="1" applyBorder="1" applyAlignment="1">
      <alignment horizontal="center" vertical="center" wrapText="1"/>
    </xf>
    <xf numFmtId="0" fontId="49" fillId="0" borderId="0" xfId="8" applyFont="1"/>
    <xf numFmtId="0" fontId="47" fillId="0" borderId="0" xfId="5"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14" fillId="0" borderId="0" xfId="2" applyFont="1" applyAlignment="1">
      <alignment horizontal="left" vertical="center"/>
    </xf>
    <xf numFmtId="0" fontId="13" fillId="0" borderId="0" xfId="2" applyFont="1" applyAlignment="1">
      <alignment horizontal="left" vertical="center"/>
    </xf>
    <xf numFmtId="0" fontId="20" fillId="0" borderId="1" xfId="5" applyFont="1" applyBorder="1" applyAlignment="1">
      <alignment horizontal="right" vertical="center"/>
    </xf>
    <xf numFmtId="0" fontId="13" fillId="3" borderId="2" xfId="2" applyFont="1" applyFill="1" applyBorder="1" applyAlignment="1">
      <alignment horizontal="center" vertical="center"/>
    </xf>
    <xf numFmtId="0" fontId="13" fillId="3" borderId="3" xfId="2" applyFont="1" applyFill="1" applyBorder="1" applyAlignment="1">
      <alignment horizontal="center" vertical="center"/>
    </xf>
    <xf numFmtId="0" fontId="13" fillId="3" borderId="71" xfId="2" applyFont="1" applyFill="1" applyBorder="1" applyAlignment="1">
      <alignment horizontal="center" vertical="center"/>
    </xf>
    <xf numFmtId="0" fontId="13" fillId="3" borderId="52" xfId="2" applyFont="1" applyFill="1" applyBorder="1" applyAlignment="1">
      <alignment horizontal="center" vertical="center"/>
    </xf>
    <xf numFmtId="0" fontId="13" fillId="3" borderId="0" xfId="2" applyFont="1" applyFill="1" applyAlignment="1">
      <alignment horizontal="center" vertical="center"/>
    </xf>
    <xf numFmtId="0" fontId="13" fillId="3" borderId="73" xfId="2" applyFont="1" applyFill="1" applyBorder="1" applyAlignment="1">
      <alignment horizontal="center" vertical="center"/>
    </xf>
    <xf numFmtId="0" fontId="13" fillId="3" borderId="8" xfId="2" applyFont="1" applyFill="1" applyBorder="1" applyAlignment="1">
      <alignment horizontal="center" vertical="center"/>
    </xf>
    <xf numFmtId="0" fontId="13" fillId="3" borderId="9" xfId="2" applyFont="1" applyFill="1" applyBorder="1" applyAlignment="1">
      <alignment horizontal="center" vertical="center"/>
    </xf>
    <xf numFmtId="0" fontId="13" fillId="3" borderId="76" xfId="2" applyFont="1" applyFill="1" applyBorder="1" applyAlignment="1">
      <alignment horizontal="center" vertical="center"/>
    </xf>
    <xf numFmtId="0" fontId="13" fillId="3" borderId="72" xfId="2" applyFont="1" applyFill="1" applyBorder="1" applyAlignment="1">
      <alignment horizontal="center" vertical="center"/>
    </xf>
    <xf numFmtId="0" fontId="13" fillId="3" borderId="5" xfId="2" applyFont="1" applyFill="1" applyBorder="1" applyAlignment="1">
      <alignment horizontal="center" vertical="center"/>
    </xf>
    <xf numFmtId="0" fontId="13" fillId="3" borderId="159" xfId="2" applyFont="1" applyFill="1" applyBorder="1" applyAlignment="1">
      <alignment horizontal="center" vertical="center"/>
    </xf>
    <xf numFmtId="0" fontId="13" fillId="3" borderId="11" xfId="2" applyFont="1" applyFill="1" applyBorder="1" applyAlignment="1">
      <alignment horizontal="center" vertical="center"/>
    </xf>
    <xf numFmtId="0" fontId="13" fillId="3" borderId="14" xfId="2" applyFont="1" applyFill="1" applyBorder="1" applyAlignment="1">
      <alignment vertical="center" textRotation="255"/>
    </xf>
    <xf numFmtId="0" fontId="13" fillId="3" borderId="31" xfId="2" applyFont="1" applyFill="1" applyBorder="1" applyAlignment="1">
      <alignment vertical="center" textRotation="255"/>
    </xf>
    <xf numFmtId="0" fontId="13" fillId="3" borderId="14" xfId="2" applyFont="1" applyFill="1" applyBorder="1" applyAlignment="1">
      <alignment horizontal="center" vertical="distributed" textRotation="255" justifyLastLine="1"/>
    </xf>
    <xf numFmtId="0" fontId="13" fillId="0" borderId="14" xfId="6" applyFont="1" applyBorder="1" applyAlignment="1">
      <alignment horizontal="center" vertical="distributed" justifyLastLine="1"/>
    </xf>
    <xf numFmtId="0" fontId="13" fillId="0" borderId="45" xfId="6" applyFont="1" applyBorder="1" applyAlignment="1">
      <alignment horizontal="center" vertical="distributed" justifyLastLine="1"/>
    </xf>
    <xf numFmtId="0" fontId="14" fillId="0" borderId="0" xfId="2" applyFont="1" applyAlignment="1">
      <alignment horizontal="left" vertical="center" shrinkToFit="1"/>
    </xf>
    <xf numFmtId="0" fontId="17" fillId="2" borderId="57" xfId="3" applyFont="1" applyFill="1" applyBorder="1" applyAlignment="1">
      <alignment horizontal="center" vertical="center" textRotation="255"/>
    </xf>
    <xf numFmtId="0" fontId="17" fillId="2" borderId="58" xfId="3" applyFont="1" applyFill="1" applyBorder="1" applyAlignment="1">
      <alignment horizontal="center" vertical="center" textRotation="255"/>
    </xf>
    <xf numFmtId="0" fontId="17" fillId="2" borderId="67" xfId="3" applyFont="1" applyFill="1" applyBorder="1" applyAlignment="1">
      <alignment horizontal="center" vertical="center" textRotation="255"/>
    </xf>
    <xf numFmtId="0" fontId="17" fillId="2" borderId="68" xfId="3" applyFont="1" applyFill="1" applyBorder="1" applyAlignment="1">
      <alignment horizontal="center" vertical="center" textRotation="255"/>
    </xf>
    <xf numFmtId="0" fontId="47" fillId="0" borderId="0" xfId="2" applyFont="1" applyAlignment="1">
      <alignment horizontal="right" vertical="center"/>
    </xf>
    <xf numFmtId="0" fontId="48" fillId="0" borderId="0" xfId="5" applyFont="1" applyAlignment="1">
      <alignment vertical="center"/>
    </xf>
    <xf numFmtId="0" fontId="11" fillId="2" borderId="2" xfId="4" applyFont="1" applyFill="1" applyBorder="1" applyAlignment="1">
      <alignment horizontal="center" vertical="center"/>
    </xf>
    <xf numFmtId="0" fontId="11" fillId="2" borderId="3" xfId="4" applyFont="1" applyFill="1" applyBorder="1" applyAlignment="1">
      <alignment horizontal="center" vertical="center"/>
    </xf>
    <xf numFmtId="0" fontId="11" fillId="2" borderId="71" xfId="4" applyFont="1" applyFill="1" applyBorder="1" applyAlignment="1">
      <alignment horizontal="center" vertical="center"/>
    </xf>
    <xf numFmtId="0" fontId="11" fillId="2" borderId="52" xfId="4" applyFont="1" applyFill="1" applyBorder="1" applyAlignment="1">
      <alignment horizontal="center" vertical="center"/>
    </xf>
    <xf numFmtId="0" fontId="11" fillId="2" borderId="0" xfId="4" applyFont="1" applyFill="1" applyAlignment="1">
      <alignment horizontal="center" vertical="center"/>
    </xf>
    <xf numFmtId="0" fontId="11" fillId="2" borderId="73" xfId="4" applyFont="1" applyFill="1" applyBorder="1" applyAlignment="1">
      <alignment horizontal="center" vertical="center"/>
    </xf>
    <xf numFmtId="0" fontId="11" fillId="2" borderId="8" xfId="4" applyFont="1" applyFill="1" applyBorder="1" applyAlignment="1">
      <alignment horizontal="center" vertical="center"/>
    </xf>
    <xf numFmtId="0" fontId="11" fillId="2" borderId="9" xfId="4" applyFont="1" applyFill="1" applyBorder="1" applyAlignment="1">
      <alignment horizontal="center" vertical="center"/>
    </xf>
    <xf numFmtId="0" fontId="11" fillId="2" borderId="76" xfId="4" applyFont="1" applyFill="1" applyBorder="1" applyAlignment="1">
      <alignment horizontal="center" vertical="center"/>
    </xf>
    <xf numFmtId="0" fontId="11" fillId="2" borderId="4" xfId="4" applyFont="1" applyFill="1" applyBorder="1" applyAlignment="1">
      <alignment horizontal="center" vertical="center" wrapText="1"/>
    </xf>
    <xf numFmtId="0" fontId="11" fillId="2" borderId="37" xfId="4" applyFont="1" applyFill="1" applyBorder="1" applyAlignment="1">
      <alignment horizontal="center" vertical="center" wrapText="1"/>
    </xf>
    <xf numFmtId="0" fontId="11" fillId="2" borderId="40" xfId="4" applyFont="1" applyFill="1" applyBorder="1" applyAlignment="1">
      <alignment horizontal="center" vertical="center" wrapText="1"/>
    </xf>
    <xf numFmtId="0" fontId="15" fillId="2" borderId="51"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53" xfId="4" applyFont="1" applyFill="1" applyBorder="1" applyAlignment="1">
      <alignment horizontal="center" vertical="center" wrapText="1"/>
    </xf>
    <xf numFmtId="0" fontId="15" fillId="2" borderId="0" xfId="4" applyFont="1" applyFill="1" applyAlignment="1">
      <alignment horizontal="center" vertical="center" wrapText="1"/>
    </xf>
    <xf numFmtId="0" fontId="11" fillId="2" borderId="51"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53" xfId="4" applyFont="1" applyFill="1" applyBorder="1" applyAlignment="1">
      <alignment horizontal="center" vertical="center" wrapText="1"/>
    </xf>
    <xf numFmtId="0" fontId="11" fillId="2" borderId="0" xfId="4" applyFont="1" applyFill="1" applyAlignment="1">
      <alignment horizontal="center" vertical="center" wrapText="1"/>
    </xf>
    <xf numFmtId="0" fontId="11" fillId="2" borderId="42" xfId="4" applyFont="1" applyFill="1" applyBorder="1" applyAlignment="1">
      <alignment horizontal="center" vertical="center" wrapText="1"/>
    </xf>
    <xf numFmtId="0" fontId="11" fillId="2" borderId="16" xfId="4" applyFont="1" applyFill="1" applyBorder="1" applyAlignment="1">
      <alignment horizontal="center" vertical="center" wrapText="1"/>
    </xf>
    <xf numFmtId="0" fontId="11" fillId="2" borderId="72" xfId="4" applyFont="1" applyFill="1" applyBorder="1" applyAlignment="1">
      <alignment horizontal="center" vertical="center" wrapText="1"/>
    </xf>
    <xf numFmtId="0" fontId="11" fillId="2" borderId="74" xfId="4" applyFont="1" applyFill="1" applyBorder="1" applyAlignment="1">
      <alignment horizontal="center" vertical="center" wrapText="1"/>
    </xf>
    <xf numFmtId="0" fontId="11" fillId="2" borderId="75" xfId="4"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54" xfId="4" applyFont="1" applyFill="1" applyBorder="1" applyAlignment="1">
      <alignment horizontal="center" vertical="center" wrapText="1"/>
    </xf>
    <xf numFmtId="0" fontId="20" fillId="0" borderId="56" xfId="5" applyFont="1" applyBorder="1" applyAlignment="1">
      <alignment horizontal="center" vertical="center" wrapText="1"/>
    </xf>
    <xf numFmtId="0" fontId="53" fillId="0" borderId="0" xfId="3" applyFont="1" applyAlignment="1">
      <alignment horizontal="left" vertical="center" shrinkToFit="1"/>
    </xf>
    <xf numFmtId="0" fontId="40" fillId="0" borderId="0" xfId="3" applyFont="1" applyAlignment="1">
      <alignment horizontal="left" vertical="center" shrinkToFit="1"/>
    </xf>
    <xf numFmtId="0" fontId="11" fillId="2" borderId="58" xfId="4" applyFont="1" applyFill="1" applyBorder="1" applyAlignment="1">
      <alignment horizontal="center" vertical="center" textRotation="255"/>
    </xf>
    <xf numFmtId="0" fontId="11" fillId="2" borderId="67" xfId="4" applyFont="1" applyFill="1" applyBorder="1" applyAlignment="1">
      <alignment horizontal="center" vertical="center" textRotation="255"/>
    </xf>
    <xf numFmtId="0" fontId="35" fillId="2" borderId="57" xfId="4" applyFont="1" applyFill="1" applyBorder="1" applyAlignment="1">
      <alignment horizontal="center" vertical="center" textRotation="255"/>
    </xf>
    <xf numFmtId="0" fontId="35" fillId="2" borderId="58" xfId="4" applyFont="1" applyFill="1" applyBorder="1" applyAlignment="1">
      <alignment horizontal="center" vertical="center" textRotation="255"/>
    </xf>
    <xf numFmtId="0" fontId="35" fillId="2" borderId="68" xfId="4" applyFont="1" applyFill="1" applyBorder="1" applyAlignment="1">
      <alignment horizontal="center" vertical="center" textRotation="255"/>
    </xf>
    <xf numFmtId="0" fontId="15" fillId="0" borderId="0" xfId="4" applyFont="1" applyAlignment="1">
      <alignment horizontal="left" vertical="center" shrinkToFit="1"/>
    </xf>
    <xf numFmtId="0" fontId="15" fillId="0" borderId="0" xfId="5" applyFont="1" applyAlignment="1">
      <alignment horizontal="left" vertical="center" shrinkToFit="1"/>
    </xf>
    <xf numFmtId="0" fontId="15" fillId="0" borderId="0" xfId="3" applyFont="1" applyAlignment="1">
      <alignment horizontal="left" vertical="center" shrinkToFit="1"/>
    </xf>
    <xf numFmtId="0" fontId="11" fillId="2" borderId="91" xfId="4" applyFont="1" applyFill="1" applyBorder="1" applyAlignment="1">
      <alignment horizontal="center" vertical="center" wrapText="1"/>
    </xf>
    <xf numFmtId="0" fontId="11" fillId="2" borderId="92" xfId="4" applyFont="1" applyFill="1" applyBorder="1" applyAlignment="1">
      <alignment horizontal="center" vertical="center" wrapText="1"/>
    </xf>
    <xf numFmtId="0" fontId="11" fillId="2" borderId="93" xfId="4" applyFont="1" applyFill="1" applyBorder="1" applyAlignment="1">
      <alignment horizontal="center" vertical="center" wrapText="1"/>
    </xf>
    <xf numFmtId="0" fontId="11" fillId="2" borderId="23" xfId="4" applyFont="1" applyFill="1" applyBorder="1" applyAlignment="1">
      <alignment horizontal="distributed" vertical="center" wrapText="1" justifyLastLine="1"/>
    </xf>
    <xf numFmtId="0" fontId="11" fillId="2" borderId="29" xfId="4" applyFont="1" applyFill="1" applyBorder="1" applyAlignment="1">
      <alignment horizontal="distributed" vertical="center" wrapText="1" justifyLastLine="1"/>
    </xf>
    <xf numFmtId="0" fontId="11" fillId="2" borderId="25" xfId="4" applyFont="1" applyFill="1" applyBorder="1" applyAlignment="1">
      <alignment horizontal="distributed" vertical="center" wrapText="1" justifyLastLine="1"/>
    </xf>
    <xf numFmtId="0" fontId="11" fillId="2" borderId="44" xfId="4" applyFont="1" applyFill="1" applyBorder="1" applyAlignment="1">
      <alignment horizontal="distributed" vertical="center" wrapText="1" justifyLastLine="1"/>
    </xf>
    <xf numFmtId="0" fontId="15" fillId="3" borderId="55" xfId="4" applyFont="1" applyFill="1" applyBorder="1" applyAlignment="1">
      <alignment horizontal="distributed" vertical="center" justifyLastLine="1"/>
    </xf>
    <xf numFmtId="0" fontId="15" fillId="3" borderId="76" xfId="4" applyFont="1" applyFill="1" applyBorder="1" applyAlignment="1">
      <alignment horizontal="distributed" vertical="center" justifyLastLine="1"/>
    </xf>
    <xf numFmtId="0" fontId="28" fillId="2" borderId="57" xfId="4" applyFont="1" applyFill="1" applyBorder="1" applyAlignment="1">
      <alignment horizontal="center" vertical="center" textRotation="255"/>
    </xf>
    <xf numFmtId="0" fontId="28" fillId="2" borderId="58" xfId="4" applyFont="1" applyFill="1" applyBorder="1" applyAlignment="1">
      <alignment horizontal="center" vertical="center" textRotation="255"/>
    </xf>
    <xf numFmtId="0" fontId="28" fillId="2" borderId="68" xfId="4" applyFont="1" applyFill="1" applyBorder="1" applyAlignment="1">
      <alignment horizontal="center" vertical="center" textRotation="255"/>
    </xf>
    <xf numFmtId="0" fontId="15" fillId="3" borderId="69" xfId="4" applyFont="1" applyFill="1" applyBorder="1" applyAlignment="1">
      <alignment horizontal="distributed" vertical="center" justifyLastLine="1"/>
    </xf>
    <xf numFmtId="0" fontId="15" fillId="3" borderId="166" xfId="4" applyFont="1" applyFill="1" applyBorder="1" applyAlignment="1">
      <alignment horizontal="distributed" vertical="center" justifyLastLine="1"/>
    </xf>
    <xf numFmtId="0" fontId="28" fillId="0" borderId="0" xfId="4" applyFont="1">
      <alignment vertical="center"/>
    </xf>
    <xf numFmtId="0" fontId="15" fillId="0" borderId="0" xfId="2" applyFont="1" applyAlignment="1">
      <alignment horizontal="left" vertical="center" shrinkToFit="1"/>
    </xf>
    <xf numFmtId="0" fontId="11" fillId="2" borderId="57" xfId="3" applyFont="1" applyFill="1" applyBorder="1" applyAlignment="1">
      <alignment horizontal="center" vertical="center" textRotation="255"/>
    </xf>
    <xf numFmtId="0" fontId="11" fillId="2" borderId="58" xfId="3" applyFont="1" applyFill="1" applyBorder="1" applyAlignment="1">
      <alignment horizontal="center" vertical="center" textRotation="255"/>
    </xf>
    <xf numFmtId="0" fontId="11" fillId="2" borderId="67" xfId="3" applyFont="1" applyFill="1" applyBorder="1" applyAlignment="1">
      <alignment horizontal="center" vertical="center" textRotation="255"/>
    </xf>
    <xf numFmtId="0" fontId="15" fillId="2" borderId="57" xfId="3" applyFont="1" applyFill="1" applyBorder="1" applyAlignment="1">
      <alignment horizontal="center" vertical="center" textRotation="255"/>
    </xf>
    <xf numFmtId="0" fontId="15" fillId="2" borderId="58" xfId="3" applyFont="1" applyFill="1" applyBorder="1" applyAlignment="1">
      <alignment horizontal="center" vertical="center" textRotation="255"/>
    </xf>
    <xf numFmtId="0" fontId="15" fillId="2" borderId="68" xfId="3" applyFont="1" applyFill="1" applyBorder="1" applyAlignment="1">
      <alignment horizontal="center" vertical="center" textRotation="255"/>
    </xf>
    <xf numFmtId="0" fontId="15" fillId="2" borderId="108" xfId="4" applyFont="1" applyFill="1" applyBorder="1" applyAlignment="1">
      <alignment horizontal="center" vertical="center" wrapText="1"/>
    </xf>
    <xf numFmtId="0" fontId="15" fillId="2" borderId="92" xfId="4" applyFont="1" applyFill="1" applyBorder="1" applyAlignment="1">
      <alignment horizontal="center" vertical="center" wrapText="1"/>
    </xf>
    <xf numFmtId="0" fontId="20" fillId="0" borderId="5" xfId="5" applyFont="1" applyBorder="1" applyAlignment="1">
      <alignment horizontal="center" vertical="center" wrapText="1"/>
    </xf>
    <xf numFmtId="0" fontId="15" fillId="2" borderId="7" xfId="4" applyFont="1" applyFill="1" applyBorder="1" applyAlignment="1">
      <alignment horizontal="center" vertical="center" wrapText="1"/>
    </xf>
    <xf numFmtId="0" fontId="15" fillId="2" borderId="56" xfId="4" applyFont="1" applyFill="1" applyBorder="1" applyAlignment="1">
      <alignment horizontal="center" vertical="center" wrapText="1"/>
    </xf>
    <xf numFmtId="0" fontId="53" fillId="0" borderId="0" xfId="4" applyFont="1" applyAlignment="1">
      <alignment horizontal="left" vertical="top" shrinkToFit="1"/>
    </xf>
    <xf numFmtId="0" fontId="40" fillId="0" borderId="0" xfId="4" applyFont="1" applyAlignment="1">
      <alignment horizontal="left" vertical="top" shrinkToFit="1"/>
    </xf>
    <xf numFmtId="0" fontId="43" fillId="2" borderId="58" xfId="4" applyFont="1" applyFill="1" applyBorder="1" applyAlignment="1">
      <alignment horizontal="center" vertical="center" textRotation="255"/>
    </xf>
    <xf numFmtId="0" fontId="43" fillId="2" borderId="67" xfId="4" applyFont="1" applyFill="1" applyBorder="1" applyAlignment="1">
      <alignment horizontal="center" vertical="center" textRotation="255"/>
    </xf>
    <xf numFmtId="0" fontId="44" fillId="2" borderId="58" xfId="4" applyFont="1" applyFill="1" applyBorder="1" applyAlignment="1">
      <alignment horizontal="center" vertical="distributed" textRotation="255" justifyLastLine="1"/>
    </xf>
    <xf numFmtId="0" fontId="44" fillId="2" borderId="68" xfId="4" applyFont="1" applyFill="1" applyBorder="1" applyAlignment="1">
      <alignment horizontal="center" vertical="distributed" textRotation="255" justifyLastLine="1"/>
    </xf>
    <xf numFmtId="0" fontId="15" fillId="0" borderId="0" xfId="4" applyFont="1" applyAlignment="1">
      <alignment horizontal="left" shrinkToFit="1"/>
    </xf>
    <xf numFmtId="0" fontId="15" fillId="0" borderId="0" xfId="4" applyFont="1" applyAlignment="1">
      <alignment horizontal="left" vertical="top" shrinkToFit="1"/>
    </xf>
    <xf numFmtId="0" fontId="53" fillId="0" borderId="0" xfId="6" applyFont="1" applyAlignment="1">
      <alignment horizontal="left" vertical="center" shrinkToFit="1"/>
    </xf>
    <xf numFmtId="0" fontId="40" fillId="0" borderId="0" xfId="6" applyFont="1" applyAlignment="1">
      <alignment horizontal="left" vertical="center" shrinkToFit="1"/>
    </xf>
    <xf numFmtId="0" fontId="11" fillId="2" borderId="2" xfId="6" applyFont="1" applyFill="1" applyBorder="1" applyAlignment="1">
      <alignment horizontal="center" vertical="center" wrapText="1"/>
    </xf>
    <xf numFmtId="0" fontId="11" fillId="2" borderId="8" xfId="6" applyFont="1" applyFill="1" applyBorder="1" applyAlignment="1">
      <alignment horizontal="center" vertical="center"/>
    </xf>
    <xf numFmtId="0" fontId="11" fillId="2" borderId="2" xfId="6" applyFont="1" applyFill="1" applyBorder="1" applyAlignment="1">
      <alignment horizontal="center" vertical="center"/>
    </xf>
    <xf numFmtId="0" fontId="11" fillId="2" borderId="71" xfId="6" applyFont="1" applyFill="1" applyBorder="1" applyAlignment="1">
      <alignment horizontal="center" vertical="center"/>
    </xf>
    <xf numFmtId="0" fontId="11" fillId="2" borderId="76" xfId="6" applyFont="1" applyFill="1" applyBorder="1" applyAlignment="1">
      <alignment horizontal="center" vertical="center"/>
    </xf>
    <xf numFmtId="0" fontId="11" fillId="2" borderId="91" xfId="6" applyFont="1" applyFill="1" applyBorder="1" applyAlignment="1">
      <alignment horizontal="center" vertical="center" wrapText="1"/>
    </xf>
    <xf numFmtId="0" fontId="11" fillId="0" borderId="107" xfId="7" applyBorder="1" applyAlignment="1">
      <alignment horizontal="center" vertical="center"/>
    </xf>
    <xf numFmtId="0" fontId="11" fillId="2" borderId="108" xfId="6" applyFont="1" applyFill="1" applyBorder="1" applyAlignment="1">
      <alignment horizontal="center" vertical="center" wrapText="1"/>
    </xf>
    <xf numFmtId="0" fontId="11" fillId="0" borderId="92" xfId="7" applyBorder="1" applyAlignment="1">
      <alignment horizontal="center" vertical="center" wrapText="1"/>
    </xf>
    <xf numFmtId="0" fontId="11" fillId="2" borderId="112" xfId="6" applyFont="1" applyFill="1" applyBorder="1" applyAlignment="1">
      <alignment horizontal="center" vertical="center" wrapText="1"/>
    </xf>
    <xf numFmtId="0" fontId="11" fillId="2" borderId="113" xfId="6" applyFont="1" applyFill="1" applyBorder="1" applyAlignment="1">
      <alignment horizontal="center" vertical="center"/>
    </xf>
    <xf numFmtId="0" fontId="11" fillId="2" borderId="102" xfId="6" applyFont="1" applyFill="1" applyBorder="1" applyAlignment="1">
      <alignment horizontal="center" vertical="center" wrapText="1"/>
    </xf>
    <xf numFmtId="0" fontId="11" fillId="0" borderId="13" xfId="7" applyBorder="1" applyAlignment="1">
      <alignment horizontal="center" vertical="center" wrapText="1"/>
    </xf>
    <xf numFmtId="0" fontId="11" fillId="2" borderId="52" xfId="6" applyFont="1" applyFill="1" applyBorder="1" applyAlignment="1">
      <alignment horizontal="center" vertical="center" wrapText="1"/>
    </xf>
    <xf numFmtId="0" fontId="35" fillId="2" borderId="36" xfId="6" applyFont="1" applyFill="1" applyBorder="1" applyAlignment="1">
      <alignment horizontal="center" vertical="center" textRotation="255" wrapText="1"/>
    </xf>
    <xf numFmtId="0" fontId="35" fillId="2" borderId="52" xfId="6" applyFont="1" applyFill="1" applyBorder="1" applyAlignment="1">
      <alignment horizontal="center" vertical="center" textRotation="255" wrapText="1"/>
    </xf>
    <xf numFmtId="0" fontId="35" fillId="2" borderId="148" xfId="6" applyFont="1" applyFill="1" applyBorder="1" applyAlignment="1">
      <alignment horizontal="center" vertical="center" textRotation="255" wrapText="1"/>
    </xf>
    <xf numFmtId="0" fontId="15" fillId="0" borderId="0" xfId="6" applyFont="1" applyAlignment="1">
      <alignment horizontal="left" vertical="center" shrinkToFit="1"/>
    </xf>
    <xf numFmtId="0" fontId="15" fillId="2" borderId="14" xfId="8" applyFont="1" applyFill="1" applyBorder="1" applyAlignment="1">
      <alignment horizontal="center" vertical="center" wrapText="1"/>
    </xf>
    <xf numFmtId="0" fontId="15" fillId="2" borderId="31" xfId="8" applyFont="1" applyFill="1" applyBorder="1" applyAlignment="1">
      <alignment horizontal="center" vertical="center" wrapText="1"/>
    </xf>
    <xf numFmtId="0" fontId="11" fillId="2" borderId="3" xfId="8" applyFont="1" applyFill="1" applyBorder="1" applyAlignment="1">
      <alignment horizontal="right" vertical="center"/>
    </xf>
    <xf numFmtId="0" fontId="11" fillId="2" borderId="71" xfId="8" applyFont="1" applyFill="1" applyBorder="1" applyAlignment="1">
      <alignment horizontal="right" vertical="center"/>
    </xf>
    <xf numFmtId="0" fontId="11" fillId="2" borderId="189" xfId="8" applyFont="1" applyFill="1" applyBorder="1" applyAlignment="1">
      <alignment horizontal="center" vertical="center"/>
    </xf>
    <xf numFmtId="0" fontId="11" fillId="2" borderId="71" xfId="8" applyFont="1" applyFill="1" applyBorder="1" applyAlignment="1">
      <alignment horizontal="center" vertical="center"/>
    </xf>
    <xf numFmtId="0" fontId="11" fillId="2" borderId="135" xfId="8" applyFont="1" applyFill="1" applyBorder="1" applyAlignment="1">
      <alignment horizontal="center" vertical="center"/>
    </xf>
    <xf numFmtId="0" fontId="15" fillId="2" borderId="125" xfId="6" applyFont="1" applyFill="1" applyBorder="1" applyAlignment="1">
      <alignment horizontal="center" vertical="center"/>
    </xf>
    <xf numFmtId="0" fontId="15" fillId="2" borderId="126" xfId="6" applyFont="1" applyFill="1" applyBorder="1" applyAlignment="1">
      <alignment horizontal="center" vertical="center"/>
    </xf>
    <xf numFmtId="0" fontId="15" fillId="2" borderId="127" xfId="6" applyFont="1" applyFill="1" applyBorder="1" applyAlignment="1">
      <alignment horizontal="center" vertical="center"/>
    </xf>
    <xf numFmtId="0" fontId="15" fillId="2" borderId="128" xfId="9" applyFont="1" applyFill="1" applyBorder="1" applyAlignment="1">
      <alignment horizontal="center" vertical="center" wrapText="1"/>
    </xf>
    <xf numFmtId="0" fontId="15" fillId="2" borderId="14" xfId="9" applyFont="1" applyFill="1" applyBorder="1" applyAlignment="1">
      <alignment horizontal="center" vertical="center"/>
    </xf>
    <xf numFmtId="0" fontId="15" fillId="2" borderId="31" xfId="9" applyFont="1" applyFill="1" applyBorder="1" applyAlignment="1">
      <alignment horizontal="center" vertical="center"/>
    </xf>
    <xf numFmtId="0" fontId="28" fillId="0" borderId="0" xfId="8" applyFont="1" applyAlignment="1">
      <alignment horizontal="left" vertical="center"/>
    </xf>
    <xf numFmtId="0" fontId="15" fillId="2" borderId="128" xfId="6" applyFont="1" applyFill="1" applyBorder="1" applyAlignment="1">
      <alignment horizontal="center" vertical="center" wrapText="1"/>
    </xf>
    <xf numFmtId="0" fontId="15" fillId="2" borderId="45" xfId="6" applyFont="1" applyFill="1" applyBorder="1" applyAlignment="1">
      <alignment horizontal="center" vertical="center"/>
    </xf>
    <xf numFmtId="0" fontId="49" fillId="2" borderId="135" xfId="4" applyFont="1" applyFill="1" applyBorder="1" applyAlignment="1">
      <alignment horizontal="center" vertical="center" wrapText="1"/>
    </xf>
    <xf numFmtId="0" fontId="49" fillId="2" borderId="137" xfId="4" applyFont="1" applyFill="1" applyBorder="1" applyAlignment="1">
      <alignment horizontal="center" vertical="center" wrapText="1"/>
    </xf>
    <xf numFmtId="0" fontId="49" fillId="2" borderId="138" xfId="4" applyFont="1" applyFill="1" applyBorder="1" applyAlignment="1">
      <alignment horizontal="center" vertical="center" wrapText="1"/>
    </xf>
    <xf numFmtId="0" fontId="11" fillId="3" borderId="240" xfId="4" applyFont="1" applyFill="1" applyBorder="1" applyAlignment="1">
      <alignment horizontal="distributed" vertical="center" justifyLastLine="1"/>
    </xf>
    <xf numFmtId="0" fontId="11" fillId="0" borderId="236" xfId="0" applyFont="1" applyBorder="1" applyAlignment="1">
      <alignment horizontal="distributed" vertical="center" justifyLastLine="1"/>
    </xf>
    <xf numFmtId="0" fontId="11" fillId="0" borderId="237" xfId="0" applyFont="1" applyBorder="1" applyAlignment="1">
      <alignment horizontal="distributed" vertical="center" justifyLastLine="1"/>
    </xf>
    <xf numFmtId="0" fontId="11" fillId="3" borderId="16" xfId="4" applyFont="1" applyFill="1" applyBorder="1" applyAlignment="1">
      <alignment horizontal="distributed" vertical="center" justifyLastLine="1"/>
    </xf>
    <xf numFmtId="49" fontId="11" fillId="3" borderId="235" xfId="4" applyNumberFormat="1" applyFont="1" applyFill="1" applyBorder="1" applyAlignment="1">
      <alignment horizontal="distributed" vertical="center"/>
    </xf>
    <xf numFmtId="49" fontId="11" fillId="3" borderId="136" xfId="4" applyNumberFormat="1" applyFont="1" applyFill="1" applyBorder="1" applyAlignment="1">
      <alignment horizontal="distributed" vertical="center"/>
    </xf>
    <xf numFmtId="0" fontId="11" fillId="3" borderId="241" xfId="4" applyFont="1" applyFill="1" applyBorder="1" applyAlignment="1">
      <alignment horizontal="distributed" vertical="center" justifyLastLine="1"/>
    </xf>
    <xf numFmtId="0" fontId="11" fillId="0" borderId="242" xfId="0" applyFont="1" applyBorder="1" applyAlignment="1">
      <alignment horizontal="distributed" vertical="center" justifyLastLine="1"/>
    </xf>
    <xf numFmtId="49" fontId="11" fillId="3" borderId="141" xfId="4" applyNumberFormat="1" applyFont="1" applyFill="1" applyBorder="1" applyAlignment="1">
      <alignment horizontal="distributed" vertical="center"/>
    </xf>
    <xf numFmtId="0" fontId="11" fillId="0" borderId="131" xfId="0" applyFont="1" applyBorder="1" applyAlignment="1">
      <alignment horizontal="distributed" vertical="center"/>
    </xf>
    <xf numFmtId="0" fontId="11" fillId="3" borderId="22" xfId="4" applyFont="1" applyFill="1" applyBorder="1" applyAlignment="1">
      <alignment horizontal="distributed" vertical="center" justifyLastLine="1"/>
    </xf>
    <xf numFmtId="49" fontId="11" fillId="3" borderId="131" xfId="4" applyNumberFormat="1" applyFont="1" applyFill="1" applyBorder="1" applyAlignment="1">
      <alignment horizontal="distributed" vertical="center"/>
    </xf>
    <xf numFmtId="0" fontId="49" fillId="2" borderId="72" xfId="10" applyFont="1" applyFill="1" applyBorder="1" applyAlignment="1">
      <alignment horizontal="center" vertical="center" wrapText="1" justifyLastLine="1"/>
    </xf>
    <xf numFmtId="0" fontId="49" fillId="2" borderId="3" xfId="10" applyFont="1" applyFill="1" applyBorder="1" applyAlignment="1">
      <alignment horizontal="center" vertical="center" wrapText="1" justifyLastLine="1"/>
    </xf>
    <xf numFmtId="0" fontId="49" fillId="2" borderId="71" xfId="10" applyFont="1" applyFill="1" applyBorder="1" applyAlignment="1">
      <alignment horizontal="center" vertical="center" wrapText="1" justifyLastLine="1"/>
    </xf>
    <xf numFmtId="0" fontId="49" fillId="2" borderId="75" xfId="10" applyFont="1" applyFill="1" applyBorder="1" applyAlignment="1">
      <alignment horizontal="center" vertical="center" wrapText="1" justifyLastLine="1"/>
    </xf>
    <xf numFmtId="0" fontId="49" fillId="2" borderId="16" xfId="10" applyFont="1" applyFill="1" applyBorder="1" applyAlignment="1">
      <alignment horizontal="center" vertical="center" wrapText="1" justifyLastLine="1"/>
    </xf>
    <xf numFmtId="0" fontId="49" fillId="2" borderId="136" xfId="10" applyFont="1" applyFill="1" applyBorder="1" applyAlignment="1">
      <alignment horizontal="center" vertical="center" wrapText="1" justifyLastLine="1"/>
    </xf>
    <xf numFmtId="0" fontId="42" fillId="2" borderId="72" xfId="10" applyFont="1" applyFill="1" applyBorder="1" applyAlignment="1">
      <alignment horizontal="center" vertical="center" wrapText="1"/>
    </xf>
    <xf numFmtId="0" fontId="42" fillId="2" borderId="3" xfId="10" applyFont="1" applyFill="1" applyBorder="1" applyAlignment="1">
      <alignment horizontal="center" vertical="center" wrapText="1"/>
    </xf>
    <xf numFmtId="0" fontId="42" fillId="2" borderId="71" xfId="10" applyFont="1" applyFill="1" applyBorder="1" applyAlignment="1">
      <alignment horizontal="center" vertical="center" wrapText="1"/>
    </xf>
    <xf numFmtId="0" fontId="42" fillId="2" borderId="75" xfId="10" applyFont="1" applyFill="1" applyBorder="1" applyAlignment="1">
      <alignment horizontal="center" vertical="center" wrapText="1"/>
    </xf>
    <xf numFmtId="0" fontId="42" fillId="2" borderId="16" xfId="10" applyFont="1" applyFill="1" applyBorder="1" applyAlignment="1">
      <alignment horizontal="center" vertical="center" wrapText="1"/>
    </xf>
    <xf numFmtId="0" fontId="42" fillId="2" borderId="136" xfId="10" applyFont="1" applyFill="1" applyBorder="1" applyAlignment="1">
      <alignment horizontal="center" vertical="center" wrapText="1"/>
    </xf>
    <xf numFmtId="0" fontId="11" fillId="3" borderId="242" xfId="4" applyFont="1" applyFill="1" applyBorder="1" applyAlignment="1">
      <alignment horizontal="distributed" vertical="center" justifyLastLine="1"/>
    </xf>
    <xf numFmtId="49" fontId="15" fillId="3" borderId="22" xfId="4" applyNumberFormat="1" applyFont="1" applyFill="1" applyBorder="1" applyAlignment="1">
      <alignment horizontal="distributed" vertical="center" shrinkToFit="1"/>
    </xf>
    <xf numFmtId="49" fontId="15" fillId="3" borderId="131" xfId="4" applyNumberFormat="1" applyFont="1" applyFill="1" applyBorder="1" applyAlignment="1">
      <alignment horizontal="distributed" vertical="center" shrinkToFit="1"/>
    </xf>
    <xf numFmtId="0" fontId="11" fillId="3" borderId="148" xfId="4" applyFont="1" applyFill="1" applyBorder="1" applyAlignment="1">
      <alignment horizontal="distributed" vertical="center" shrinkToFit="1"/>
    </xf>
    <xf numFmtId="0" fontId="11" fillId="0" borderId="1" xfId="0" applyFont="1" applyBorder="1">
      <alignment vertical="center"/>
    </xf>
    <xf numFmtId="0" fontId="11" fillId="0" borderId="166" xfId="0" applyFont="1" applyBorder="1">
      <alignment vertical="center"/>
    </xf>
    <xf numFmtId="0" fontId="11" fillId="3" borderId="30" xfId="4" applyFont="1" applyFill="1" applyBorder="1" applyAlignment="1">
      <alignment horizontal="distributed" vertical="center" justifyLastLine="1"/>
    </xf>
    <xf numFmtId="49" fontId="11" fillId="3" borderId="143" xfId="4" applyNumberFormat="1" applyFont="1" applyFill="1" applyBorder="1" applyAlignment="1">
      <alignment horizontal="distributed" vertical="center"/>
    </xf>
    <xf numFmtId="49" fontId="11" fillId="3" borderId="144" xfId="4" applyNumberFormat="1" applyFont="1" applyFill="1" applyBorder="1" applyAlignment="1">
      <alignment horizontal="distributed" vertical="center"/>
    </xf>
    <xf numFmtId="0" fontId="11" fillId="3" borderId="8" xfId="4" applyFont="1" applyFill="1" applyBorder="1" applyAlignment="1">
      <alignment horizontal="distributed" vertical="center"/>
    </xf>
    <xf numFmtId="0" fontId="11" fillId="0" borderId="220" xfId="0" applyFont="1" applyBorder="1">
      <alignment vertical="center"/>
    </xf>
    <xf numFmtId="0" fontId="11" fillId="0" borderId="97" xfId="0" applyFont="1" applyBorder="1">
      <alignment vertical="center"/>
    </xf>
    <xf numFmtId="0" fontId="11" fillId="3" borderId="177" xfId="4" applyFont="1" applyFill="1" applyBorder="1" applyAlignment="1">
      <alignment horizontal="center" vertical="center" shrinkToFit="1"/>
    </xf>
    <xf numFmtId="0" fontId="11" fillId="3" borderId="323" xfId="4" applyFont="1" applyFill="1" applyBorder="1" applyAlignment="1">
      <alignment horizontal="center" vertical="center" shrinkToFit="1"/>
    </xf>
    <xf numFmtId="49" fontId="11" fillId="3" borderId="65" xfId="4" applyNumberFormat="1" applyFont="1" applyFill="1" applyBorder="1" applyAlignment="1">
      <alignment horizontal="distributed" vertical="center" shrinkToFit="1"/>
    </xf>
    <xf numFmtId="49" fontId="11" fillId="3" borderId="210" xfId="4" applyNumberFormat="1" applyFont="1" applyFill="1" applyBorder="1" applyAlignment="1">
      <alignment horizontal="distributed" vertical="center" shrinkToFit="1"/>
    </xf>
    <xf numFmtId="0" fontId="15" fillId="2" borderId="54" xfId="4" applyFont="1" applyFill="1" applyBorder="1" applyAlignment="1">
      <alignment horizontal="center" vertical="center" wrapText="1"/>
    </xf>
    <xf numFmtId="0" fontId="15" fillId="0" borderId="0" xfId="10" applyFont="1" applyAlignment="1">
      <alignment horizontal="left" vertical="center" shrinkToFit="1"/>
    </xf>
    <xf numFmtId="0" fontId="11" fillId="2" borderId="5" xfId="4" applyFont="1" applyFill="1" applyBorder="1" applyAlignment="1">
      <alignment horizontal="center" vertical="center" wrapText="1"/>
    </xf>
    <xf numFmtId="0" fontId="11" fillId="2" borderId="145" xfId="4" applyFont="1" applyFill="1" applyBorder="1" applyAlignment="1">
      <alignment horizontal="center" vertical="center" wrapText="1"/>
    </xf>
    <xf numFmtId="0" fontId="11" fillId="2" borderId="41" xfId="4" applyFont="1" applyFill="1" applyBorder="1" applyAlignment="1">
      <alignment horizontal="center" vertical="center" wrapText="1"/>
    </xf>
    <xf numFmtId="0" fontId="15" fillId="0" borderId="0" xfId="4" applyFont="1" applyAlignment="1">
      <alignment horizontal="left" vertical="center" wrapText="1"/>
    </xf>
    <xf numFmtId="0" fontId="15" fillId="0" borderId="0" xfId="4" applyFont="1" applyAlignment="1">
      <alignment horizontal="left" vertical="center"/>
    </xf>
    <xf numFmtId="0" fontId="11" fillId="2" borderId="36" xfId="4" applyFont="1" applyFill="1" applyBorder="1" applyAlignment="1">
      <alignment horizontal="distributed" vertical="center" wrapText="1"/>
    </xf>
    <xf numFmtId="0" fontId="11" fillId="2" borderId="146" xfId="4" applyFont="1" applyFill="1" applyBorder="1" applyAlignment="1">
      <alignment horizontal="distributed" vertical="center" wrapText="1"/>
    </xf>
    <xf numFmtId="0" fontId="11" fillId="2" borderId="52" xfId="11" applyFont="1" applyFill="1" applyBorder="1" applyAlignment="1">
      <alignment horizontal="distributed" vertical="center" wrapText="1"/>
    </xf>
    <xf numFmtId="0" fontId="11" fillId="2" borderId="145" xfId="11" applyFont="1" applyFill="1" applyBorder="1" applyAlignment="1">
      <alignment horizontal="distributed" vertical="center" wrapText="1"/>
    </xf>
    <xf numFmtId="0" fontId="11" fillId="2" borderId="8" xfId="11" applyFont="1" applyFill="1" applyBorder="1" applyAlignment="1">
      <alignment horizontal="distributed" vertical="center" wrapText="1"/>
    </xf>
    <xf numFmtId="0" fontId="11" fillId="2" borderId="11" xfId="11" applyFont="1" applyFill="1" applyBorder="1" applyAlignment="1">
      <alignment horizontal="distributed" vertical="center" wrapText="1"/>
    </xf>
    <xf numFmtId="49" fontId="11" fillId="3" borderId="139" xfId="4" applyNumberFormat="1" applyFont="1" applyFill="1" applyBorder="1" applyAlignment="1">
      <alignment horizontal="distributed" vertical="center"/>
    </xf>
    <xf numFmtId="49" fontId="11" fillId="3" borderId="266" xfId="4" applyNumberFormat="1" applyFont="1" applyFill="1" applyBorder="1" applyAlignment="1">
      <alignment horizontal="distributed" vertical="center"/>
    </xf>
    <xf numFmtId="49" fontId="11" fillId="3" borderId="22" xfId="4" applyNumberFormat="1" applyFont="1" applyFill="1" applyBorder="1" applyAlignment="1">
      <alignment horizontal="distributed" vertical="center"/>
    </xf>
    <xf numFmtId="49" fontId="11" fillId="3" borderId="147" xfId="4" applyNumberFormat="1" applyFont="1" applyFill="1" applyBorder="1" applyAlignment="1">
      <alignment horizontal="distributed" vertical="center"/>
    </xf>
    <xf numFmtId="49" fontId="11" fillId="3" borderId="32" xfId="4" applyNumberFormat="1" applyFont="1" applyFill="1" applyBorder="1" applyAlignment="1">
      <alignment horizontal="distributed" vertical="center"/>
    </xf>
    <xf numFmtId="0" fontId="11" fillId="2" borderId="52" xfId="4" applyFont="1" applyFill="1" applyBorder="1" applyAlignment="1">
      <alignment horizontal="distributed" vertical="center" wrapText="1"/>
    </xf>
    <xf numFmtId="0" fontId="11" fillId="0" borderId="145" xfId="7" applyBorder="1">
      <alignment vertical="center"/>
    </xf>
    <xf numFmtId="0" fontId="11" fillId="0" borderId="148" xfId="7" applyBorder="1">
      <alignment vertical="center"/>
    </xf>
    <xf numFmtId="0" fontId="11" fillId="0" borderId="149" xfId="7" applyBorder="1">
      <alignment vertical="center"/>
    </xf>
    <xf numFmtId="49" fontId="11" fillId="3" borderId="129" xfId="4" applyNumberFormat="1" applyFont="1" applyFill="1" applyBorder="1" applyAlignment="1">
      <alignment horizontal="distributed" vertical="center"/>
    </xf>
    <xf numFmtId="49" fontId="11" fillId="3" borderId="150" xfId="4" applyNumberFormat="1" applyFont="1" applyFill="1" applyBorder="1" applyAlignment="1">
      <alignment horizontal="distributed" vertical="center"/>
    </xf>
    <xf numFmtId="49" fontId="11" fillId="3" borderId="47" xfId="4" applyNumberFormat="1" applyFont="1" applyFill="1" applyBorder="1" applyAlignment="1">
      <alignment horizontal="distributed" vertical="center"/>
    </xf>
    <xf numFmtId="0" fontId="15" fillId="0" borderId="0" xfId="12" applyFont="1" applyAlignment="1">
      <alignment horizontal="left" vertical="center"/>
    </xf>
    <xf numFmtId="0" fontId="15" fillId="2" borderId="111" xfId="13" applyFont="1" applyFill="1" applyBorder="1" applyAlignment="1">
      <alignment horizontal="center" vertical="distributed" textRotation="255" justifyLastLine="1"/>
    </xf>
    <xf numFmtId="0" fontId="11" fillId="2" borderId="67" xfId="12" applyFont="1" applyFill="1" applyBorder="1" applyAlignment="1">
      <alignment horizontal="center" vertical="distributed" textRotation="255" justifyLastLine="1"/>
    </xf>
    <xf numFmtId="0" fontId="15" fillId="2" borderId="91" xfId="13" applyFont="1" applyFill="1" applyBorder="1" applyAlignment="1">
      <alignment horizontal="center" vertical="center"/>
    </xf>
    <xf numFmtId="0" fontId="15" fillId="2" borderId="151" xfId="13" applyFont="1" applyFill="1" applyBorder="1" applyAlignment="1">
      <alignment horizontal="center" vertical="center"/>
    </xf>
    <xf numFmtId="0" fontId="15" fillId="2" borderId="92" xfId="13" applyFont="1" applyFill="1" applyBorder="1" applyAlignment="1">
      <alignment horizontal="center" vertical="center"/>
    </xf>
    <xf numFmtId="0" fontId="42" fillId="2" borderId="91" xfId="13" applyFont="1" applyFill="1" applyBorder="1" applyAlignment="1">
      <alignment horizontal="center" vertical="center"/>
    </xf>
    <xf numFmtId="0" fontId="42" fillId="2" borderId="93" xfId="13" applyFont="1" applyFill="1" applyBorder="1" applyAlignment="1">
      <alignment horizontal="center" vertical="center"/>
    </xf>
    <xf numFmtId="0" fontId="15" fillId="2" borderId="96" xfId="13" applyFont="1" applyFill="1" applyBorder="1" applyAlignment="1">
      <alignment horizontal="center" vertical="center"/>
    </xf>
    <xf numFmtId="0" fontId="15" fillId="2" borderId="152" xfId="13" applyFont="1" applyFill="1" applyBorder="1" applyAlignment="1">
      <alignment horizontal="center" vertical="center"/>
    </xf>
    <xf numFmtId="0" fontId="53" fillId="0" borderId="0" xfId="13" applyFont="1" applyAlignment="1">
      <alignment horizontal="left" vertical="center" wrapText="1"/>
    </xf>
    <xf numFmtId="0" fontId="40" fillId="0" borderId="0" xfId="13" applyFont="1" applyAlignment="1">
      <alignment horizontal="left" vertical="center"/>
    </xf>
    <xf numFmtId="0" fontId="15" fillId="2" borderId="111" xfId="12" applyFont="1" applyFill="1" applyBorder="1" applyAlignment="1">
      <alignment horizontal="center" vertical="distributed" textRotation="255" justifyLastLine="1"/>
    </xf>
    <xf numFmtId="0" fontId="20" fillId="2" borderId="58" xfId="5" applyFont="1" applyFill="1" applyBorder="1" applyAlignment="1">
      <alignment horizontal="center" vertical="distributed" textRotation="255" justifyLastLine="1"/>
    </xf>
    <xf numFmtId="0" fontId="20" fillId="2" borderId="67" xfId="5" applyFont="1" applyFill="1" applyBorder="1" applyAlignment="1">
      <alignment horizontal="center" vertical="distributed" textRotation="255" justifyLastLine="1"/>
    </xf>
    <xf numFmtId="0" fontId="15" fillId="0" borderId="0" xfId="2" applyFont="1" applyAlignment="1">
      <alignment horizontal="left" vertical="center"/>
    </xf>
    <xf numFmtId="0" fontId="15" fillId="2" borderId="58" xfId="3" applyFont="1" applyFill="1" applyBorder="1" applyAlignment="1">
      <alignment horizontal="center" vertical="distributed" textRotation="255" indent="5"/>
    </xf>
    <xf numFmtId="0" fontId="15" fillId="2" borderId="67" xfId="3" applyFont="1" applyFill="1" applyBorder="1" applyAlignment="1">
      <alignment horizontal="center" vertical="distributed" textRotation="255" indent="5"/>
    </xf>
    <xf numFmtId="0" fontId="35" fillId="2" borderId="57" xfId="3" applyFont="1" applyFill="1" applyBorder="1" applyAlignment="1">
      <alignment horizontal="center" vertical="center" textRotation="255" wrapText="1" shrinkToFit="1"/>
    </xf>
    <xf numFmtId="0" fontId="35" fillId="2" borderId="58" xfId="3" applyFont="1" applyFill="1" applyBorder="1" applyAlignment="1">
      <alignment horizontal="center" vertical="center" textRotation="255" shrinkToFit="1"/>
    </xf>
    <xf numFmtId="0" fontId="35" fillId="2" borderId="68" xfId="3" applyFont="1" applyFill="1" applyBorder="1" applyAlignment="1">
      <alignment horizontal="center" vertical="center" textRotation="255" shrinkToFit="1"/>
    </xf>
    <xf numFmtId="0" fontId="53" fillId="0" borderId="0" xfId="2" applyFont="1" applyAlignment="1">
      <alignment horizontal="left" vertical="center"/>
    </xf>
    <xf numFmtId="0" fontId="40" fillId="0" borderId="0" xfId="2" applyFont="1" applyAlignment="1">
      <alignment horizontal="left" vertical="center"/>
    </xf>
    <xf numFmtId="0" fontId="15" fillId="3" borderId="52" xfId="15" applyFont="1" applyFill="1" applyBorder="1" applyAlignment="1">
      <alignment horizontal="distributed" vertical="center" wrapText="1" indent="1"/>
    </xf>
    <xf numFmtId="0" fontId="15" fillId="3" borderId="73" xfId="15" applyFont="1" applyFill="1" applyBorder="1" applyAlignment="1">
      <alignment horizontal="distributed" vertical="center" indent="1"/>
    </xf>
    <xf numFmtId="0" fontId="15" fillId="3" borderId="142" xfId="15" applyFont="1" applyFill="1" applyBorder="1" applyAlignment="1">
      <alignment horizontal="distributed" vertical="center" wrapText="1" indent="1"/>
    </xf>
    <xf numFmtId="0" fontId="15" fillId="3" borderId="144" xfId="15" applyFont="1" applyFill="1" applyBorder="1" applyAlignment="1">
      <alignment horizontal="distributed" vertical="center" indent="1"/>
    </xf>
    <xf numFmtId="0" fontId="15" fillId="3" borderId="164" xfId="15" applyFont="1" applyFill="1" applyBorder="1" applyAlignment="1">
      <alignment horizontal="distributed" vertical="center" wrapText="1" indent="1"/>
    </xf>
    <xf numFmtId="0" fontId="15" fillId="3" borderId="165" xfId="15" applyFont="1" applyFill="1" applyBorder="1" applyAlignment="1">
      <alignment horizontal="distributed" vertical="center" indent="1"/>
    </xf>
    <xf numFmtId="0" fontId="15" fillId="3" borderId="148" xfId="15" applyFont="1" applyFill="1" applyBorder="1" applyAlignment="1">
      <alignment horizontal="distributed" vertical="center" indent="1"/>
    </xf>
    <xf numFmtId="0" fontId="15" fillId="3" borderId="166" xfId="15" applyFont="1" applyFill="1" applyBorder="1" applyAlignment="1">
      <alignment horizontal="distributed" vertical="center" indent="1"/>
    </xf>
    <xf numFmtId="0" fontId="11" fillId="2" borderId="4" xfId="3" applyFont="1" applyFill="1" applyBorder="1" applyAlignment="1">
      <alignment horizontal="center" vertical="center"/>
    </xf>
    <xf numFmtId="0" fontId="11" fillId="2" borderId="37" xfId="3" applyFont="1" applyFill="1" applyBorder="1" applyAlignment="1">
      <alignment horizontal="center" vertical="center"/>
    </xf>
    <xf numFmtId="0" fontId="11" fillId="2" borderId="10" xfId="3" applyFont="1" applyFill="1" applyBorder="1" applyAlignment="1">
      <alignment horizontal="center" vertical="center"/>
    </xf>
    <xf numFmtId="0" fontId="11" fillId="2" borderId="167" xfId="3" applyFont="1" applyFill="1" applyBorder="1" applyAlignment="1">
      <alignment horizontal="center" vertical="center"/>
    </xf>
    <xf numFmtId="0" fontId="11" fillId="2" borderId="168" xfId="3" applyFont="1" applyFill="1" applyBorder="1" applyAlignment="1">
      <alignment horizontal="center" vertical="center"/>
    </xf>
    <xf numFmtId="0" fontId="15" fillId="2" borderId="222" xfId="3" applyFont="1" applyFill="1" applyBorder="1" applyAlignment="1">
      <alignment horizontal="left" vertical="center"/>
    </xf>
    <xf numFmtId="0" fontId="15" fillId="2" borderId="175" xfId="3" applyFont="1" applyFill="1" applyBorder="1" applyAlignment="1">
      <alignment horizontal="left" vertical="center"/>
    </xf>
    <xf numFmtId="0" fontId="15" fillId="2" borderId="176" xfId="3" applyFont="1" applyFill="1" applyBorder="1" applyAlignment="1">
      <alignment horizontal="left" vertical="center"/>
    </xf>
    <xf numFmtId="0" fontId="11" fillId="2" borderId="2" xfId="3" applyFont="1" applyFill="1" applyBorder="1" applyAlignment="1">
      <alignment horizontal="center" vertical="center"/>
    </xf>
    <xf numFmtId="0" fontId="11" fillId="2" borderId="71" xfId="3" applyFont="1" applyFill="1" applyBorder="1" applyAlignment="1">
      <alignment horizontal="center" vertical="center"/>
    </xf>
    <xf numFmtId="0" fontId="11" fillId="2" borderId="52" xfId="3" applyFont="1" applyFill="1" applyBorder="1" applyAlignment="1">
      <alignment horizontal="center" vertical="center"/>
    </xf>
    <xf numFmtId="0" fontId="11" fillId="2" borderId="73" xfId="3" applyFont="1" applyFill="1" applyBorder="1" applyAlignment="1">
      <alignment horizontal="center" vertical="center"/>
    </xf>
    <xf numFmtId="0" fontId="11" fillId="2" borderId="8" xfId="3" applyFont="1" applyFill="1" applyBorder="1" applyAlignment="1">
      <alignment horizontal="center" vertical="center"/>
    </xf>
    <xf numFmtId="0" fontId="11" fillId="2" borderId="76" xfId="3" applyFont="1" applyFill="1" applyBorder="1" applyAlignment="1">
      <alignment horizontal="center" vertical="center"/>
    </xf>
    <xf numFmtId="0" fontId="11" fillId="0" borderId="175" xfId="0" applyFont="1" applyBorder="1" applyAlignment="1">
      <alignment horizontal="left" vertical="center"/>
    </xf>
    <xf numFmtId="0" fontId="11" fillId="0" borderId="176" xfId="0" applyFont="1" applyBorder="1" applyAlignment="1">
      <alignment horizontal="left" vertical="center"/>
    </xf>
    <xf numFmtId="0" fontId="42" fillId="2" borderId="158" xfId="3" applyFont="1" applyFill="1" applyBorder="1" applyAlignment="1">
      <alignment horizontal="center" vertical="center"/>
    </xf>
    <xf numFmtId="0" fontId="41" fillId="2" borderId="129" xfId="3" applyFont="1" applyFill="1" applyBorder="1" applyAlignment="1">
      <alignment horizontal="center" vertical="center"/>
    </xf>
    <xf numFmtId="0" fontId="42" fillId="2" borderId="140" xfId="3" applyFont="1" applyFill="1" applyBorder="1" applyAlignment="1">
      <alignment horizontal="center" vertical="center"/>
    </xf>
    <xf numFmtId="0" fontId="41" fillId="2" borderId="131" xfId="3" applyFont="1" applyFill="1" applyBorder="1" applyAlignment="1">
      <alignment horizontal="center" vertical="center"/>
    </xf>
    <xf numFmtId="0" fontId="42" fillId="2" borderId="156" xfId="3" applyFont="1" applyFill="1" applyBorder="1" applyAlignment="1">
      <alignment horizontal="center" vertical="center"/>
    </xf>
    <xf numFmtId="0" fontId="41" fillId="2" borderId="134" xfId="3" applyFont="1" applyFill="1" applyBorder="1" applyAlignment="1">
      <alignment horizontal="center" vertical="center"/>
    </xf>
    <xf numFmtId="176" fontId="42" fillId="0" borderId="74" xfId="5" applyNumberFormat="1" applyFont="1" applyBorder="1" applyAlignment="1">
      <alignment horizontal="center" vertical="center" wrapText="1"/>
    </xf>
    <xf numFmtId="176" fontId="41" fillId="0" borderId="0" xfId="5" applyNumberFormat="1" applyFont="1" applyAlignment="1">
      <alignment horizontal="center" vertical="center" wrapText="1"/>
    </xf>
    <xf numFmtId="176" fontId="41" fillId="0" borderId="103" xfId="5" applyNumberFormat="1" applyFont="1" applyBorder="1" applyAlignment="1">
      <alignment horizontal="center" vertical="center" wrapText="1"/>
    </xf>
    <xf numFmtId="176" fontId="41" fillId="0" borderId="163" xfId="5" applyNumberFormat="1" applyFont="1" applyBorder="1" applyAlignment="1">
      <alignment horizontal="center" vertical="center" wrapText="1"/>
    </xf>
    <xf numFmtId="176" fontId="41" fillId="0" borderId="1" xfId="5" applyNumberFormat="1" applyFont="1" applyBorder="1" applyAlignment="1">
      <alignment horizontal="center" vertical="center" wrapText="1"/>
    </xf>
    <xf numFmtId="176" fontId="41" fillId="0" borderId="106" xfId="5" applyNumberFormat="1" applyFont="1" applyBorder="1" applyAlignment="1">
      <alignment horizontal="center" vertical="center" wrapText="1"/>
    </xf>
    <xf numFmtId="0" fontId="42" fillId="0" borderId="191" xfId="5" applyFont="1" applyBorder="1" applyAlignment="1">
      <alignment horizontal="center" vertical="center" shrinkToFit="1"/>
    </xf>
    <xf numFmtId="0" fontId="41" fillId="0" borderId="197" xfId="5" applyFont="1" applyBorder="1" applyAlignment="1">
      <alignment horizontal="center" vertical="center" shrinkToFit="1"/>
    </xf>
    <xf numFmtId="186" fontId="42" fillId="5" borderId="73" xfId="5" applyNumberFormat="1" applyFont="1" applyFill="1" applyBorder="1" applyAlignment="1">
      <alignment horizontal="center" vertical="center"/>
    </xf>
    <xf numFmtId="186" fontId="41" fillId="5" borderId="192" xfId="5" applyNumberFormat="1" applyFont="1" applyFill="1" applyBorder="1" applyAlignment="1">
      <alignment horizontal="center" vertical="center"/>
    </xf>
    <xf numFmtId="186" fontId="41" fillId="5" borderId="166" xfId="5" applyNumberFormat="1" applyFont="1" applyFill="1" applyBorder="1" applyAlignment="1">
      <alignment horizontal="center" vertical="center"/>
    </xf>
    <xf numFmtId="186" fontId="41" fillId="5" borderId="198" xfId="5" applyNumberFormat="1" applyFont="1" applyFill="1" applyBorder="1" applyAlignment="1">
      <alignment horizontal="center" vertical="center"/>
    </xf>
    <xf numFmtId="186" fontId="42" fillId="5" borderId="192" xfId="5" applyNumberFormat="1" applyFont="1" applyFill="1" applyBorder="1" applyAlignment="1">
      <alignment horizontal="center" vertical="center"/>
    </xf>
    <xf numFmtId="186" fontId="41" fillId="5" borderId="137" xfId="5" applyNumberFormat="1" applyFont="1" applyFill="1" applyBorder="1" applyAlignment="1">
      <alignment horizontal="center" vertical="center"/>
    </xf>
    <xf numFmtId="186" fontId="41" fillId="5" borderId="199" xfId="5" applyNumberFormat="1" applyFont="1" applyFill="1" applyBorder="1" applyAlignment="1">
      <alignment horizontal="center" vertical="center"/>
    </xf>
    <xf numFmtId="186" fontId="42" fillId="5" borderId="0" xfId="5" applyNumberFormat="1" applyFont="1" applyFill="1" applyAlignment="1">
      <alignment horizontal="center" vertical="center"/>
    </xf>
    <xf numFmtId="186" fontId="41" fillId="5" borderId="0" xfId="5" applyNumberFormat="1" applyFont="1" applyFill="1" applyAlignment="1">
      <alignment horizontal="center" vertical="center"/>
    </xf>
    <xf numFmtId="186" fontId="41" fillId="5" borderId="193" xfId="5" applyNumberFormat="1" applyFont="1" applyFill="1" applyBorder="1" applyAlignment="1">
      <alignment horizontal="center" vertical="center"/>
    </xf>
    <xf numFmtId="186" fontId="41" fillId="5" borderId="1" xfId="5" applyNumberFormat="1" applyFont="1" applyFill="1" applyBorder="1" applyAlignment="1">
      <alignment horizontal="center" vertical="center"/>
    </xf>
    <xf numFmtId="186" fontId="41" fillId="5" borderId="200" xfId="5" applyNumberFormat="1" applyFont="1" applyFill="1" applyBorder="1" applyAlignment="1">
      <alignment horizontal="center" vertical="center"/>
    </xf>
    <xf numFmtId="186" fontId="41" fillId="5" borderId="73" xfId="5" applyNumberFormat="1" applyFont="1" applyFill="1" applyBorder="1" applyAlignment="1">
      <alignment horizontal="center" vertical="center"/>
    </xf>
    <xf numFmtId="0" fontId="15" fillId="2" borderId="3" xfId="5" applyFont="1" applyFill="1" applyBorder="1" applyAlignment="1">
      <alignment horizontal="center" vertical="center" wrapText="1"/>
    </xf>
    <xf numFmtId="0" fontId="15" fillId="2" borderId="71"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73"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15" fillId="2" borderId="76" xfId="5" applyFont="1" applyFill="1" applyBorder="1" applyAlignment="1">
      <alignment horizontal="center" vertical="center" wrapText="1"/>
    </xf>
    <xf numFmtId="0" fontId="15" fillId="2" borderId="189" xfId="5" applyFont="1" applyFill="1" applyBorder="1" applyAlignment="1">
      <alignment horizontal="center" wrapText="1"/>
    </xf>
    <xf numFmtId="0" fontId="15" fillId="2" borderId="135" xfId="5" applyFont="1" applyFill="1" applyBorder="1" applyAlignment="1">
      <alignment horizontal="center" wrapText="1"/>
    </xf>
    <xf numFmtId="0" fontId="15" fillId="2" borderId="3" xfId="5" applyFont="1" applyFill="1" applyBorder="1" applyAlignment="1">
      <alignment horizontal="center" vertical="center"/>
    </xf>
    <xf numFmtId="0" fontId="15" fillId="2" borderId="190" xfId="5" applyFont="1" applyFill="1" applyBorder="1" applyAlignment="1">
      <alignment horizontal="center" vertical="center"/>
    </xf>
    <xf numFmtId="0" fontId="15" fillId="2" borderId="0" xfId="5" applyFont="1" applyFill="1" applyAlignment="1">
      <alignment horizontal="center" vertical="center"/>
    </xf>
    <xf numFmtId="0" fontId="15" fillId="2" borderId="193" xfId="5" applyFont="1" applyFill="1" applyBorder="1" applyAlignment="1">
      <alignment horizontal="center" vertical="center"/>
    </xf>
    <xf numFmtId="0" fontId="15" fillId="2" borderId="9" xfId="5" applyFont="1" applyFill="1" applyBorder="1" applyAlignment="1">
      <alignment horizontal="center" vertical="center"/>
    </xf>
    <xf numFmtId="0" fontId="15" fillId="2" borderId="196" xfId="5" applyFont="1" applyFill="1" applyBorder="1" applyAlignment="1">
      <alignment horizontal="center" vertical="center"/>
    </xf>
    <xf numFmtId="0" fontId="15" fillId="2" borderId="102" xfId="5" applyFont="1" applyFill="1" applyBorder="1" applyAlignment="1">
      <alignment horizontal="center" vertical="center"/>
    </xf>
    <xf numFmtId="0" fontId="15" fillId="2" borderId="13" xfId="5" applyFont="1" applyFill="1" applyBorder="1" applyAlignment="1">
      <alignment horizontal="center" vertical="center"/>
    </xf>
    <xf numFmtId="0" fontId="15" fillId="2" borderId="192" xfId="5" applyFont="1" applyFill="1" applyBorder="1" applyAlignment="1">
      <alignment horizontal="center" vertical="center"/>
    </xf>
    <xf numFmtId="0" fontId="15" fillId="2" borderId="137" xfId="5" applyFont="1" applyFill="1" applyBorder="1" applyAlignment="1">
      <alignment horizontal="center" vertical="center"/>
    </xf>
    <xf numFmtId="0" fontId="15" fillId="2" borderId="195" xfId="5" applyFont="1" applyFill="1" applyBorder="1" applyAlignment="1">
      <alignment horizontal="center" vertical="top"/>
    </xf>
    <xf numFmtId="0" fontId="15" fillId="2" borderId="138" xfId="5" applyFont="1" applyFill="1" applyBorder="1" applyAlignment="1">
      <alignment horizontal="center" vertical="top"/>
    </xf>
    <xf numFmtId="0" fontId="15" fillId="2" borderId="9" xfId="5" applyFont="1" applyFill="1" applyBorder="1" applyAlignment="1">
      <alignment horizontal="center" wrapText="1"/>
    </xf>
    <xf numFmtId="0" fontId="15" fillId="2" borderId="76" xfId="5" applyFont="1" applyFill="1" applyBorder="1" applyAlignment="1">
      <alignment horizontal="center" wrapText="1"/>
    </xf>
    <xf numFmtId="0" fontId="15" fillId="2" borderId="159" xfId="5" applyFont="1" applyFill="1" applyBorder="1" applyAlignment="1">
      <alignment horizontal="center" vertical="center" wrapText="1"/>
    </xf>
    <xf numFmtId="0" fontId="15" fillId="2" borderId="13" xfId="5" applyFont="1" applyFill="1" applyBorder="1" applyAlignment="1">
      <alignment horizontal="center" vertical="center" wrapText="1"/>
    </xf>
    <xf numFmtId="38" fontId="42" fillId="5" borderId="178" xfId="1" applyFont="1" applyFill="1" applyBorder="1" applyAlignment="1">
      <alignment horizontal="center" vertical="center"/>
    </xf>
    <xf numFmtId="38" fontId="41" fillId="5" borderId="178" xfId="1" applyFont="1" applyFill="1" applyBorder="1" applyAlignment="1">
      <alignment horizontal="center" vertical="center"/>
    </xf>
    <xf numFmtId="38" fontId="41" fillId="5" borderId="187" xfId="1" applyFont="1" applyFill="1" applyBorder="1" applyAlignment="1">
      <alignment horizontal="center" vertical="center"/>
    </xf>
    <xf numFmtId="38" fontId="42" fillId="5" borderId="177" xfId="1" applyFont="1" applyFill="1" applyBorder="1" applyAlignment="1">
      <alignment horizontal="center" vertical="center"/>
    </xf>
    <xf numFmtId="38" fontId="41" fillId="5" borderId="179" xfId="1" applyFont="1" applyFill="1" applyBorder="1" applyAlignment="1">
      <alignment horizontal="center" vertical="center"/>
    </xf>
    <xf numFmtId="38" fontId="42" fillId="5" borderId="183" xfId="1" applyFont="1" applyFill="1" applyBorder="1" applyAlignment="1">
      <alignment horizontal="center" vertical="center"/>
    </xf>
    <xf numFmtId="38" fontId="41" fillId="5" borderId="183" xfId="1" applyFont="1" applyFill="1" applyBorder="1" applyAlignment="1">
      <alignment horizontal="center" vertical="center"/>
    </xf>
    <xf numFmtId="38" fontId="41" fillId="5" borderId="100" xfId="1" applyFont="1" applyFill="1" applyBorder="1" applyAlignment="1">
      <alignment horizontal="center" vertical="center"/>
    </xf>
    <xf numFmtId="38" fontId="42" fillId="5" borderId="182" xfId="1" applyFont="1" applyFill="1" applyBorder="1" applyAlignment="1">
      <alignment horizontal="center" vertical="center"/>
    </xf>
    <xf numFmtId="38" fontId="41" fillId="5" borderId="184" xfId="1" applyFont="1" applyFill="1" applyBorder="1" applyAlignment="1">
      <alignment horizontal="center" vertical="center"/>
    </xf>
    <xf numFmtId="0" fontId="15" fillId="2" borderId="189" xfId="5" applyFont="1" applyFill="1" applyBorder="1" applyAlignment="1">
      <alignment horizontal="center" vertical="center" wrapText="1"/>
    </xf>
    <xf numFmtId="0" fontId="15" fillId="2" borderId="192" xfId="5" applyFont="1" applyFill="1" applyBorder="1" applyAlignment="1">
      <alignment horizontal="center" vertical="center" wrapText="1"/>
    </xf>
    <xf numFmtId="0" fontId="15" fillId="2" borderId="195" xfId="5" applyFont="1" applyFill="1" applyBorder="1" applyAlignment="1">
      <alignment horizontal="center" vertical="center" wrapText="1"/>
    </xf>
    <xf numFmtId="0" fontId="15" fillId="2" borderId="128" xfId="3" applyFont="1" applyFill="1" applyBorder="1" applyAlignment="1">
      <alignment horizontal="center" vertical="center"/>
    </xf>
    <xf numFmtId="0" fontId="15" fillId="2" borderId="124" xfId="3" applyFont="1" applyFill="1" applyBorder="1" applyAlignment="1">
      <alignment horizontal="center" vertical="center"/>
    </xf>
    <xf numFmtId="0" fontId="42" fillId="0" borderId="177" xfId="3" applyFont="1" applyBorder="1" applyAlignment="1">
      <alignment horizontal="center" vertical="center"/>
    </xf>
    <xf numFmtId="0" fontId="41" fillId="0" borderId="178" xfId="3" applyFont="1" applyBorder="1" applyAlignment="1">
      <alignment horizontal="center" vertical="center"/>
    </xf>
    <xf numFmtId="0" fontId="41" fillId="0" borderId="179" xfId="3" applyFont="1" applyBorder="1" applyAlignment="1">
      <alignment horizontal="center" vertical="center"/>
    </xf>
    <xf numFmtId="38" fontId="42" fillId="5" borderId="9" xfId="1" applyFont="1" applyFill="1" applyBorder="1" applyAlignment="1">
      <alignment horizontal="center" vertical="center"/>
    </xf>
    <xf numFmtId="38" fontId="41" fillId="5" borderId="9" xfId="1" applyFont="1" applyFill="1" applyBorder="1" applyAlignment="1">
      <alignment horizontal="center" vertical="center"/>
    </xf>
    <xf numFmtId="38" fontId="41" fillId="5" borderId="76" xfId="1" applyFont="1" applyFill="1" applyBorder="1" applyAlignment="1">
      <alignment horizontal="center" vertical="center"/>
    </xf>
    <xf numFmtId="38" fontId="42" fillId="5" borderId="174" xfId="1" applyFont="1" applyFill="1" applyBorder="1" applyAlignment="1">
      <alignment horizontal="center" vertical="center"/>
    </xf>
    <xf numFmtId="38" fontId="41" fillId="5" borderId="175" xfId="1" applyFont="1" applyFill="1" applyBorder="1" applyAlignment="1">
      <alignment horizontal="center" vertical="center"/>
    </xf>
    <xf numFmtId="38" fontId="41" fillId="5" borderId="176" xfId="1" applyFont="1" applyFill="1" applyBorder="1" applyAlignment="1">
      <alignment horizontal="center" vertical="center"/>
    </xf>
    <xf numFmtId="38" fontId="42" fillId="5" borderId="175" xfId="1" applyFont="1" applyFill="1" applyBorder="1" applyAlignment="1">
      <alignment horizontal="center" vertical="center"/>
    </xf>
    <xf numFmtId="38" fontId="41" fillId="5" borderId="186" xfId="1" applyFont="1" applyFill="1" applyBorder="1" applyAlignment="1">
      <alignment horizontal="center" vertical="center"/>
    </xf>
    <xf numFmtId="38" fontId="42" fillId="5" borderId="174" xfId="1" applyFont="1" applyFill="1" applyBorder="1" applyAlignment="1">
      <alignment horizontal="center" vertical="center" wrapText="1"/>
    </xf>
    <xf numFmtId="38" fontId="41" fillId="5" borderId="175" xfId="1" applyFont="1" applyFill="1" applyBorder="1" applyAlignment="1">
      <alignment horizontal="center" vertical="center" wrapText="1"/>
    </xf>
    <xf numFmtId="38" fontId="41" fillId="5" borderId="176" xfId="1" applyFont="1" applyFill="1" applyBorder="1" applyAlignment="1">
      <alignment horizontal="center" vertical="center" wrapText="1"/>
    </xf>
    <xf numFmtId="0" fontId="15" fillId="2" borderId="180" xfId="3" applyFont="1" applyFill="1" applyBorder="1" applyAlignment="1">
      <alignment horizontal="center" vertical="center"/>
    </xf>
    <xf numFmtId="0" fontId="15" fillId="2" borderId="181" xfId="3" applyFont="1" applyFill="1" applyBorder="1" applyAlignment="1">
      <alignment horizontal="center" vertical="center"/>
    </xf>
    <xf numFmtId="0" fontId="42" fillId="0" borderId="182" xfId="3" applyFont="1" applyBorder="1" applyAlignment="1">
      <alignment horizontal="center" vertical="center"/>
    </xf>
    <xf numFmtId="0" fontId="42" fillId="0" borderId="183" xfId="3" applyFont="1" applyBorder="1" applyAlignment="1">
      <alignment horizontal="center" vertical="center"/>
    </xf>
    <xf numFmtId="0" fontId="42" fillId="0" borderId="184" xfId="3" applyFont="1" applyBorder="1" applyAlignment="1">
      <alignment horizontal="center" vertical="center"/>
    </xf>
    <xf numFmtId="0" fontId="15" fillId="2" borderId="170" xfId="5" applyFont="1" applyFill="1" applyBorder="1" applyAlignment="1">
      <alignment horizontal="center" vertical="center" wrapText="1"/>
    </xf>
    <xf numFmtId="0" fontId="15" fillId="2" borderId="126" xfId="5" applyFont="1" applyFill="1" applyBorder="1" applyAlignment="1">
      <alignment horizontal="center" vertical="center" wrapText="1"/>
    </xf>
    <xf numFmtId="0" fontId="15" fillId="2" borderId="171" xfId="5" applyFont="1" applyFill="1" applyBorder="1" applyAlignment="1">
      <alignment horizontal="center" vertical="center" wrapText="1"/>
    </xf>
    <xf numFmtId="0" fontId="15" fillId="2" borderId="174" xfId="5" applyFont="1" applyFill="1" applyBorder="1" applyAlignment="1">
      <alignment horizontal="center" vertical="center"/>
    </xf>
    <xf numFmtId="0" fontId="15" fillId="2" borderId="175" xfId="5" applyFont="1" applyFill="1" applyBorder="1" applyAlignment="1">
      <alignment horizontal="center" vertical="center"/>
    </xf>
    <xf numFmtId="0" fontId="15" fillId="2" borderId="176" xfId="5" applyFont="1" applyFill="1" applyBorder="1" applyAlignment="1">
      <alignment horizontal="center" vertical="center"/>
    </xf>
    <xf numFmtId="0" fontId="15" fillId="2" borderId="169" xfId="3" applyFont="1" applyFill="1" applyBorder="1" applyAlignment="1">
      <alignment horizontal="center" vertical="center"/>
    </xf>
    <xf numFmtId="0" fontId="15" fillId="2" borderId="122" xfId="3" applyFont="1" applyFill="1" applyBorder="1" applyAlignment="1">
      <alignment horizontal="center" vertical="center"/>
    </xf>
    <xf numFmtId="0" fontId="15" fillId="2" borderId="170" xfId="3" applyFont="1" applyFill="1" applyBorder="1" applyAlignment="1">
      <alignment horizontal="center" vertical="center"/>
    </xf>
    <xf numFmtId="0" fontId="15" fillId="2" borderId="126" xfId="3" applyFont="1" applyFill="1" applyBorder="1" applyAlignment="1">
      <alignment horizontal="center" vertical="center"/>
    </xf>
    <xf numFmtId="0" fontId="15" fillId="2" borderId="171" xfId="3" applyFont="1" applyFill="1" applyBorder="1" applyAlignment="1">
      <alignment horizontal="center" vertical="center"/>
    </xf>
    <xf numFmtId="0" fontId="15" fillId="2" borderId="172" xfId="3" applyFont="1" applyFill="1" applyBorder="1" applyAlignment="1">
      <alignment horizontal="center" vertical="center"/>
    </xf>
    <xf numFmtId="0" fontId="15" fillId="2" borderId="173" xfId="3" applyFont="1" applyFill="1" applyBorder="1" applyAlignment="1">
      <alignment horizontal="center" vertical="center"/>
    </xf>
    <xf numFmtId="0" fontId="42" fillId="0" borderId="174" xfId="3" applyFont="1" applyBorder="1" applyAlignment="1">
      <alignment horizontal="center" vertical="center"/>
    </xf>
    <xf numFmtId="0" fontId="41" fillId="0" borderId="175" xfId="3" applyFont="1" applyBorder="1" applyAlignment="1">
      <alignment horizontal="center" vertical="center"/>
    </xf>
    <xf numFmtId="0" fontId="41" fillId="0" borderId="176" xfId="3" applyFont="1" applyBorder="1" applyAlignment="1">
      <alignment horizontal="center" vertical="center"/>
    </xf>
    <xf numFmtId="0" fontId="42" fillId="0" borderId="175" xfId="3" applyFont="1" applyBorder="1" applyAlignment="1">
      <alignment horizontal="center" vertical="center"/>
    </xf>
    <xf numFmtId="0" fontId="42" fillId="0" borderId="176" xfId="3" applyFont="1" applyBorder="1" applyAlignment="1">
      <alignment horizontal="center" vertical="center"/>
    </xf>
    <xf numFmtId="0" fontId="15" fillId="2" borderId="123" xfId="5" applyFont="1" applyFill="1" applyBorder="1" applyAlignment="1">
      <alignment horizontal="center" vertical="center"/>
    </xf>
    <xf numFmtId="0" fontId="15" fillId="2" borderId="274" xfId="5" applyFont="1" applyFill="1" applyBorder="1"/>
    <xf numFmtId="0" fontId="15" fillId="2" borderId="268" xfId="5" applyFont="1" applyFill="1" applyBorder="1" applyAlignment="1">
      <alignment horizontal="center" vertical="center"/>
    </xf>
    <xf numFmtId="0" fontId="15" fillId="2" borderId="269" xfId="5" applyFont="1" applyFill="1" applyBorder="1" applyAlignment="1">
      <alignment horizontal="center" vertical="center"/>
    </xf>
    <xf numFmtId="38" fontId="42" fillId="0" borderId="195" xfId="1" applyFont="1" applyFill="1" applyBorder="1" applyAlignment="1">
      <alignment horizontal="center" vertical="center" shrinkToFit="1"/>
    </xf>
    <xf numFmtId="38" fontId="42" fillId="0" borderId="264" xfId="1" applyFont="1" applyFill="1" applyBorder="1" applyAlignment="1">
      <alignment horizontal="center" vertical="center" shrinkToFit="1"/>
    </xf>
    <xf numFmtId="38" fontId="41" fillId="0" borderId="264" xfId="1" applyFont="1" applyFill="1" applyBorder="1" applyAlignment="1">
      <alignment horizontal="center" vertical="center" shrinkToFit="1"/>
    </xf>
    <xf numFmtId="38" fontId="42" fillId="0" borderId="138" xfId="1" applyFont="1" applyFill="1" applyBorder="1" applyAlignment="1">
      <alignment horizontal="center" vertical="center" shrinkToFit="1"/>
    </xf>
    <xf numFmtId="38" fontId="41" fillId="0" borderId="265" xfId="1" applyFont="1" applyFill="1" applyBorder="1" applyAlignment="1">
      <alignment horizontal="center" vertical="center" shrinkToFit="1"/>
    </xf>
    <xf numFmtId="0" fontId="15" fillId="2" borderId="122" xfId="5" applyFont="1" applyFill="1" applyBorder="1" applyAlignment="1">
      <alignment horizontal="center" vertical="center" wrapText="1"/>
    </xf>
    <xf numFmtId="0" fontId="15" fillId="2" borderId="124" xfId="5" applyFont="1" applyFill="1" applyBorder="1" applyAlignment="1">
      <alignment horizontal="center" vertical="center" wrapText="1"/>
    </xf>
    <xf numFmtId="0" fontId="15" fillId="2" borderId="2" xfId="5" applyFont="1" applyFill="1" applyBorder="1" applyAlignment="1">
      <alignment horizontal="center" vertical="center" wrapText="1"/>
    </xf>
    <xf numFmtId="0" fontId="15" fillId="2" borderId="102" xfId="5" applyFont="1" applyFill="1" applyBorder="1" applyAlignment="1">
      <alignment horizontal="center" vertical="center" wrapText="1"/>
    </xf>
    <xf numFmtId="0" fontId="15" fillId="2" borderId="8" xfId="5" applyFont="1" applyFill="1" applyBorder="1" applyAlignment="1">
      <alignment horizontal="center" vertical="center" wrapText="1"/>
    </xf>
    <xf numFmtId="0" fontId="42" fillId="0" borderId="36" xfId="5" applyFont="1" applyBorder="1" applyAlignment="1">
      <alignment horizontal="center" vertical="center" shrinkToFit="1"/>
    </xf>
    <xf numFmtId="0" fontId="41" fillId="0" borderId="104" xfId="5" applyFont="1" applyBorder="1" applyAlignment="1">
      <alignment horizontal="center" vertical="center" shrinkToFit="1"/>
    </xf>
    <xf numFmtId="0" fontId="41" fillId="0" borderId="148" xfId="5" applyFont="1" applyBorder="1" applyAlignment="1">
      <alignment horizontal="center" vertical="center" shrinkToFit="1"/>
    </xf>
    <xf numFmtId="0" fontId="41" fillId="0" borderId="106" xfId="5" applyFont="1" applyBorder="1" applyAlignment="1">
      <alignment horizontal="center" vertical="center" shrinkToFit="1"/>
    </xf>
    <xf numFmtId="0" fontId="15" fillId="2" borderId="122" xfId="5" applyFont="1" applyFill="1" applyBorder="1" applyAlignment="1">
      <alignment horizontal="center" vertical="center"/>
    </xf>
    <xf numFmtId="0" fontId="15" fillId="2" borderId="124" xfId="5" applyFont="1" applyFill="1" applyBorder="1" applyAlignment="1">
      <alignment horizontal="center" vertical="center"/>
    </xf>
    <xf numFmtId="0" fontId="15" fillId="2" borderId="52" xfId="5" applyFont="1" applyFill="1" applyBorder="1" applyAlignment="1">
      <alignment vertical="center"/>
    </xf>
    <xf numFmtId="0" fontId="15" fillId="2" borderId="0" xfId="5" applyFont="1" applyFill="1" applyAlignment="1">
      <alignment vertical="center"/>
    </xf>
    <xf numFmtId="0" fontId="15" fillId="0" borderId="0" xfId="5" applyFont="1" applyAlignment="1">
      <alignment horizontal="center" vertical="center"/>
    </xf>
    <xf numFmtId="0" fontId="15" fillId="2" borderId="223" xfId="5" applyFont="1" applyFill="1" applyBorder="1" applyAlignment="1">
      <alignment horizontal="center" vertical="center"/>
    </xf>
    <xf numFmtId="0" fontId="15" fillId="2" borderId="178" xfId="5" applyFont="1" applyFill="1" applyBorder="1" applyAlignment="1">
      <alignment vertical="center"/>
    </xf>
    <xf numFmtId="0" fontId="15" fillId="2" borderId="206" xfId="5" applyFont="1" applyFill="1" applyBorder="1" applyAlignment="1">
      <alignment vertical="center"/>
    </xf>
    <xf numFmtId="176" fontId="42" fillId="0" borderId="290" xfId="0" applyNumberFormat="1" applyFont="1" applyBorder="1" applyAlignment="1">
      <alignment horizontal="right" vertical="center"/>
    </xf>
    <xf numFmtId="176" fontId="41" fillId="0" borderId="271" xfId="0" applyNumberFormat="1" applyFont="1" applyBorder="1" applyAlignment="1">
      <alignment horizontal="right" vertical="center"/>
    </xf>
    <xf numFmtId="176" fontId="42" fillId="0" borderId="271" xfId="0" applyNumberFormat="1" applyFont="1" applyBorder="1" applyAlignment="1">
      <alignment horizontal="right" vertical="center"/>
    </xf>
    <xf numFmtId="176" fontId="41" fillId="0" borderId="177" xfId="0" applyNumberFormat="1" applyFont="1" applyBorder="1" applyAlignment="1">
      <alignment horizontal="right" vertical="center"/>
    </xf>
    <xf numFmtId="176" fontId="42" fillId="5" borderId="290" xfId="5" applyNumberFormat="1" applyFont="1" applyFill="1" applyBorder="1" applyAlignment="1">
      <alignment vertical="center"/>
    </xf>
    <xf numFmtId="176" fontId="41" fillId="5" borderId="271" xfId="5" applyNumberFormat="1" applyFont="1" applyFill="1" applyBorder="1" applyAlignment="1">
      <alignment vertical="center"/>
    </xf>
    <xf numFmtId="176" fontId="41" fillId="5" borderId="270" xfId="5" applyNumberFormat="1" applyFont="1" applyFill="1" applyBorder="1" applyAlignment="1">
      <alignment vertical="center"/>
    </xf>
    <xf numFmtId="0" fontId="15" fillId="2" borderId="148" xfId="5" applyFont="1" applyFill="1" applyBorder="1" applyAlignment="1">
      <alignment horizontal="center" vertical="center"/>
    </xf>
    <xf numFmtId="0" fontId="15" fillId="2" borderId="1" xfId="5" applyFont="1" applyFill="1" applyBorder="1" applyAlignment="1">
      <alignment vertical="center"/>
    </xf>
    <xf numFmtId="0" fontId="15" fillId="2" borderId="200" xfId="5" applyFont="1" applyFill="1" applyBorder="1" applyAlignment="1">
      <alignment vertical="center"/>
    </xf>
    <xf numFmtId="176" fontId="42" fillId="5" borderId="1" xfId="5" applyNumberFormat="1" applyFont="1" applyFill="1" applyBorder="1" applyAlignment="1">
      <alignment vertical="center"/>
    </xf>
    <xf numFmtId="176" fontId="41" fillId="5" borderId="1" xfId="5" applyNumberFormat="1" applyFont="1" applyFill="1" applyBorder="1" applyAlignment="1">
      <alignment vertical="center"/>
    </xf>
    <xf numFmtId="176" fontId="41" fillId="5" borderId="166" xfId="5" applyNumberFormat="1" applyFont="1" applyFill="1" applyBorder="1" applyAlignment="1">
      <alignment vertical="center"/>
    </xf>
    <xf numFmtId="176" fontId="42" fillId="5" borderId="163" xfId="5" applyNumberFormat="1" applyFont="1" applyFill="1" applyBorder="1" applyAlignment="1">
      <alignment vertical="center"/>
    </xf>
    <xf numFmtId="176" fontId="42" fillId="5" borderId="296" xfId="5" applyNumberFormat="1" applyFont="1" applyFill="1" applyBorder="1" applyAlignment="1">
      <alignment vertical="center"/>
    </xf>
    <xf numFmtId="176" fontId="41" fillId="5" borderId="106" xfId="5" applyNumberFormat="1" applyFont="1" applyFill="1" applyBorder="1" applyAlignment="1">
      <alignment vertical="center"/>
    </xf>
    <xf numFmtId="176" fontId="42" fillId="5" borderId="175" xfId="5" applyNumberFormat="1" applyFont="1" applyFill="1" applyBorder="1" applyAlignment="1">
      <alignment horizontal="right" vertical="center"/>
    </xf>
    <xf numFmtId="176" fontId="41" fillId="5" borderId="176" xfId="5" applyNumberFormat="1" applyFont="1" applyFill="1" applyBorder="1" applyAlignment="1">
      <alignment horizontal="right" vertical="center"/>
    </xf>
    <xf numFmtId="176" fontId="41" fillId="5" borderId="175" xfId="5" applyNumberFormat="1" applyFont="1" applyFill="1" applyBorder="1" applyAlignment="1">
      <alignment horizontal="right" vertical="center"/>
    </xf>
    <xf numFmtId="176" fontId="41" fillId="5" borderId="178" xfId="5" applyNumberFormat="1" applyFont="1" applyFill="1" applyBorder="1" applyAlignment="1">
      <alignment horizontal="right" vertical="center"/>
    </xf>
    <xf numFmtId="176" fontId="41" fillId="5" borderId="179" xfId="5" applyNumberFormat="1" applyFont="1" applyFill="1" applyBorder="1" applyAlignment="1">
      <alignment horizontal="right" vertical="center"/>
    </xf>
    <xf numFmtId="0" fontId="15" fillId="2" borderId="216" xfId="5" applyFont="1" applyFill="1" applyBorder="1" applyAlignment="1">
      <alignment horizontal="center" vertical="center"/>
    </xf>
    <xf numFmtId="0" fontId="15" fillId="2" borderId="14" xfId="5" applyFont="1" applyFill="1" applyBorder="1" applyAlignment="1">
      <alignment horizontal="center" vertical="center"/>
    </xf>
    <xf numFmtId="0" fontId="15" fillId="2" borderId="45" xfId="5" applyFont="1" applyFill="1" applyBorder="1" applyAlignment="1">
      <alignment horizontal="center" vertical="center"/>
    </xf>
    <xf numFmtId="0" fontId="15" fillId="2" borderId="222" xfId="5" applyFont="1" applyFill="1" applyBorder="1" applyAlignment="1">
      <alignment horizontal="center" vertical="center"/>
    </xf>
    <xf numFmtId="0" fontId="15" fillId="2" borderId="175" xfId="5" applyFont="1" applyFill="1" applyBorder="1" applyAlignment="1">
      <alignment vertical="center"/>
    </xf>
    <xf numFmtId="0" fontId="15" fillId="2" borderId="204" xfId="5" applyFont="1" applyFill="1" applyBorder="1" applyAlignment="1">
      <alignment vertical="center"/>
    </xf>
    <xf numFmtId="176" fontId="42" fillId="0" borderId="186" xfId="0" applyNumberFormat="1" applyFont="1" applyBorder="1" applyAlignment="1">
      <alignment horizontal="right" vertical="center"/>
    </xf>
    <xf numFmtId="176" fontId="41" fillId="0" borderId="173" xfId="0" applyNumberFormat="1" applyFont="1" applyBorder="1" applyAlignment="1">
      <alignment horizontal="right" vertical="center"/>
    </xf>
    <xf numFmtId="176" fontId="42" fillId="0" borderId="173" xfId="0" applyNumberFormat="1" applyFont="1" applyBorder="1" applyAlignment="1">
      <alignment horizontal="right" vertical="center"/>
    </xf>
    <xf numFmtId="176" fontId="41" fillId="0" borderId="174" xfId="0" applyNumberFormat="1" applyFont="1" applyBorder="1" applyAlignment="1">
      <alignment horizontal="right" vertical="center"/>
    </xf>
    <xf numFmtId="176" fontId="42" fillId="5" borderId="282" xfId="5" applyNumberFormat="1" applyFont="1" applyFill="1" applyBorder="1" applyAlignment="1">
      <alignment vertical="center"/>
    </xf>
    <xf numFmtId="176" fontId="41" fillId="5" borderId="173" xfId="5" applyNumberFormat="1" applyFont="1" applyFill="1" applyBorder="1" applyAlignment="1">
      <alignment vertical="center"/>
    </xf>
    <xf numFmtId="176" fontId="41" fillId="5" borderId="201" xfId="5" applyNumberFormat="1" applyFont="1" applyFill="1" applyBorder="1" applyAlignment="1">
      <alignment vertical="center"/>
    </xf>
    <xf numFmtId="176" fontId="42" fillId="5" borderId="282" xfId="0" applyNumberFormat="1" applyFont="1" applyFill="1" applyBorder="1">
      <alignment vertical="center"/>
    </xf>
    <xf numFmtId="0" fontId="42" fillId="5" borderId="173" xfId="0" applyFont="1" applyFill="1" applyBorder="1">
      <alignment vertical="center"/>
    </xf>
    <xf numFmtId="0" fontId="42" fillId="5" borderId="282" xfId="0" applyFont="1" applyFill="1" applyBorder="1">
      <alignment vertical="center"/>
    </xf>
    <xf numFmtId="0" fontId="42" fillId="5" borderId="290" xfId="0" applyFont="1" applyFill="1" applyBorder="1">
      <alignment vertical="center"/>
    </xf>
    <xf numFmtId="0" fontId="42" fillId="5" borderId="271" xfId="0" applyFont="1" applyFill="1" applyBorder="1">
      <alignment vertical="center"/>
    </xf>
    <xf numFmtId="176" fontId="42" fillId="5" borderId="173" xfId="0" applyNumberFormat="1" applyFont="1" applyFill="1" applyBorder="1">
      <alignment vertical="center"/>
    </xf>
    <xf numFmtId="0" fontId="41" fillId="5" borderId="173" xfId="0" applyFont="1" applyFill="1" applyBorder="1">
      <alignment vertical="center"/>
    </xf>
    <xf numFmtId="0" fontId="41" fillId="5" borderId="271" xfId="0" applyFont="1" applyFill="1" applyBorder="1">
      <alignment vertical="center"/>
    </xf>
    <xf numFmtId="176" fontId="42" fillId="0" borderId="173" xfId="0" applyNumberFormat="1" applyFont="1" applyBorder="1">
      <alignment vertical="center"/>
    </xf>
    <xf numFmtId="0" fontId="41" fillId="0" borderId="173" xfId="0" applyFont="1" applyBorder="1">
      <alignment vertical="center"/>
    </xf>
    <xf numFmtId="0" fontId="41" fillId="0" borderId="271" xfId="0" applyFont="1" applyBorder="1">
      <alignment vertical="center"/>
    </xf>
    <xf numFmtId="176" fontId="42" fillId="0" borderId="211" xfId="0" applyNumberFormat="1" applyFont="1" applyBorder="1" applyAlignment="1">
      <alignment horizontal="right" vertical="center"/>
    </xf>
    <xf numFmtId="176" fontId="41" fillId="0" borderId="211" xfId="0" applyNumberFormat="1" applyFont="1" applyBorder="1" applyAlignment="1">
      <alignment horizontal="right" vertical="center"/>
    </xf>
    <xf numFmtId="176" fontId="41" fillId="0" borderId="289" xfId="0" applyNumberFormat="1" applyFont="1" applyBorder="1" applyAlignment="1">
      <alignment horizontal="right" vertical="center"/>
    </xf>
    <xf numFmtId="176" fontId="41" fillId="0" borderId="181" xfId="0" applyNumberFormat="1" applyFont="1" applyBorder="1" applyAlignment="1">
      <alignment horizontal="right" vertical="center"/>
    </xf>
    <xf numFmtId="176" fontId="42" fillId="5" borderId="203" xfId="5" applyNumberFormat="1" applyFont="1" applyFill="1" applyBorder="1" applyAlignment="1">
      <alignment horizontal="right" vertical="center"/>
    </xf>
    <xf numFmtId="176" fontId="41" fillId="5" borderId="13" xfId="5" applyNumberFormat="1" applyFont="1" applyFill="1" applyBorder="1" applyAlignment="1">
      <alignment horizontal="right" vertical="center"/>
    </xf>
    <xf numFmtId="176" fontId="41" fillId="5" borderId="205" xfId="5" applyNumberFormat="1" applyFont="1" applyFill="1" applyBorder="1" applyAlignment="1">
      <alignment horizontal="right" vertical="center"/>
    </xf>
    <xf numFmtId="176" fontId="41" fillId="5" borderId="217" xfId="5" applyNumberFormat="1" applyFont="1" applyFill="1" applyBorder="1" applyAlignment="1">
      <alignment horizontal="right" vertical="center"/>
    </xf>
    <xf numFmtId="176" fontId="41" fillId="5" borderId="218" xfId="5" applyNumberFormat="1" applyFont="1" applyFill="1" applyBorder="1" applyAlignment="1">
      <alignment horizontal="right" vertical="center"/>
    </xf>
    <xf numFmtId="0" fontId="15" fillId="2" borderId="220" xfId="5" applyFont="1" applyFill="1" applyBorder="1" applyAlignment="1">
      <alignment vertical="center"/>
    </xf>
    <xf numFmtId="0" fontId="15" fillId="2" borderId="221" xfId="5" applyFont="1" applyFill="1" applyBorder="1" applyAlignment="1">
      <alignment vertical="center"/>
    </xf>
    <xf numFmtId="176" fontId="42" fillId="0" borderId="76" xfId="0" applyNumberFormat="1" applyFont="1" applyBorder="1" applyAlignment="1">
      <alignment horizontal="right" vertical="center"/>
    </xf>
    <xf numFmtId="176" fontId="41" fillId="0" borderId="195" xfId="0" applyNumberFormat="1" applyFont="1" applyBorder="1" applyAlignment="1">
      <alignment horizontal="right" vertical="center"/>
    </xf>
    <xf numFmtId="176" fontId="42" fillId="0" borderId="195" xfId="0" applyNumberFormat="1" applyFont="1" applyBorder="1" applyAlignment="1">
      <alignment horizontal="right" vertical="center"/>
    </xf>
    <xf numFmtId="176" fontId="41" fillId="0" borderId="159" xfId="0" applyNumberFormat="1" applyFont="1" applyBorder="1" applyAlignment="1">
      <alignment horizontal="right" vertical="center"/>
    </xf>
    <xf numFmtId="176" fontId="42" fillId="5" borderId="298" xfId="5" applyNumberFormat="1" applyFont="1" applyFill="1" applyBorder="1" applyAlignment="1">
      <alignment vertical="center"/>
    </xf>
    <xf numFmtId="176" fontId="41" fillId="5" borderId="195" xfId="5" applyNumberFormat="1" applyFont="1" applyFill="1" applyBorder="1" applyAlignment="1">
      <alignment vertical="center"/>
    </xf>
    <xf numFmtId="176" fontId="41" fillId="5" borderId="138" xfId="5" applyNumberFormat="1" applyFont="1" applyFill="1" applyBorder="1" applyAlignment="1">
      <alignment vertical="center"/>
    </xf>
    <xf numFmtId="0" fontId="15" fillId="2" borderId="2" xfId="5" applyFont="1" applyFill="1" applyBorder="1" applyAlignment="1">
      <alignment horizontal="right" vertical="center"/>
    </xf>
    <xf numFmtId="0" fontId="15" fillId="2" borderId="3" xfId="5" applyFont="1" applyFill="1" applyBorder="1" applyAlignment="1">
      <alignment vertical="center"/>
    </xf>
    <xf numFmtId="0" fontId="15" fillId="2" borderId="299" xfId="5" applyFont="1" applyFill="1" applyBorder="1" applyAlignment="1">
      <alignment horizontal="center" vertical="center"/>
    </xf>
    <xf numFmtId="0" fontId="15" fillId="2" borderId="3" xfId="5" applyFont="1" applyFill="1" applyBorder="1"/>
    <xf numFmtId="0" fontId="15" fillId="2" borderId="71" xfId="5" applyFont="1" applyFill="1" applyBorder="1"/>
    <xf numFmtId="0" fontId="15" fillId="2" borderId="297" xfId="5" applyFont="1" applyFill="1" applyBorder="1"/>
    <xf numFmtId="0" fontId="15" fillId="2" borderId="65" xfId="5" applyFont="1" applyFill="1" applyBorder="1"/>
    <xf numFmtId="0" fontId="15" fillId="2" borderId="210" xfId="5" applyFont="1" applyFill="1" applyBorder="1"/>
    <xf numFmtId="0" fontId="15" fillId="2" borderId="72" xfId="5" applyFont="1" applyFill="1" applyBorder="1" applyAlignment="1">
      <alignment horizontal="center" vertical="center" shrinkToFit="1"/>
    </xf>
    <xf numFmtId="0" fontId="15" fillId="2" borderId="3" xfId="5" applyFont="1" applyFill="1" applyBorder="1" applyAlignment="1">
      <alignment shrinkToFit="1"/>
    </xf>
    <xf numFmtId="0" fontId="15" fillId="2" borderId="71" xfId="5" applyFont="1" applyFill="1" applyBorder="1" applyAlignment="1">
      <alignment shrinkToFit="1"/>
    </xf>
    <xf numFmtId="0" fontId="15" fillId="2" borderId="212" xfId="5" applyFont="1" applyFill="1" applyBorder="1" applyAlignment="1">
      <alignment shrinkToFit="1"/>
    </xf>
    <xf numFmtId="0" fontId="15" fillId="2" borderId="65" xfId="5" applyFont="1" applyFill="1" applyBorder="1" applyAlignment="1">
      <alignment shrinkToFit="1"/>
    </xf>
    <xf numFmtId="0" fontId="15" fillId="2" borderId="210" xfId="5" applyFont="1" applyFill="1" applyBorder="1" applyAlignment="1">
      <alignment shrinkToFit="1"/>
    </xf>
    <xf numFmtId="0" fontId="15" fillId="2" borderId="102" xfId="5" applyFont="1" applyFill="1" applyBorder="1"/>
    <xf numFmtId="0" fontId="15" fillId="2" borderId="105" xfId="5" applyFont="1" applyFill="1" applyBorder="1"/>
    <xf numFmtId="176" fontId="42" fillId="5" borderId="280" xfId="0" applyNumberFormat="1" applyFont="1" applyFill="1" applyBorder="1" applyAlignment="1">
      <alignment horizontal="right" vertical="center"/>
    </xf>
    <xf numFmtId="0" fontId="41" fillId="5" borderId="272" xfId="0" applyFont="1" applyFill="1" applyBorder="1" applyAlignment="1">
      <alignment horizontal="right" vertical="center"/>
    </xf>
    <xf numFmtId="0" fontId="41" fillId="5" borderId="282" xfId="0" applyFont="1" applyFill="1" applyBorder="1" applyAlignment="1">
      <alignment horizontal="right" vertical="center"/>
    </xf>
    <xf numFmtId="0" fontId="41" fillId="5" borderId="173" xfId="0" applyFont="1" applyFill="1" applyBorder="1" applyAlignment="1">
      <alignment horizontal="right" vertical="center"/>
    </xf>
    <xf numFmtId="176" fontId="42" fillId="5" borderId="272" xfId="0" applyNumberFormat="1" applyFont="1" applyFill="1" applyBorder="1" applyAlignment="1">
      <alignment horizontal="right" vertical="center"/>
    </xf>
    <xf numFmtId="0" fontId="42" fillId="5" borderId="272" xfId="0" applyFont="1" applyFill="1" applyBorder="1" applyAlignment="1">
      <alignment horizontal="right" vertical="center"/>
    </xf>
    <xf numFmtId="0" fontId="42" fillId="5" borderId="173" xfId="0" applyFont="1" applyFill="1" applyBorder="1" applyAlignment="1">
      <alignment horizontal="right" vertical="center"/>
    </xf>
    <xf numFmtId="176" fontId="42" fillId="0" borderId="272" xfId="0" applyNumberFormat="1" applyFont="1" applyBorder="1" applyAlignment="1">
      <alignment horizontal="right" vertical="center"/>
    </xf>
    <xf numFmtId="0" fontId="41" fillId="0" borderId="272" xfId="0" applyFont="1" applyBorder="1" applyAlignment="1">
      <alignment horizontal="right" vertical="center"/>
    </xf>
    <xf numFmtId="0" fontId="41" fillId="0" borderId="173" xfId="0" applyFont="1" applyBorder="1" applyAlignment="1">
      <alignment horizontal="right" vertical="center"/>
    </xf>
    <xf numFmtId="0" fontId="41" fillId="0" borderId="281" xfId="0" applyFont="1" applyBorder="1" applyAlignment="1"/>
    <xf numFmtId="0" fontId="41" fillId="0" borderId="173" xfId="0" applyFont="1" applyBorder="1" applyAlignment="1"/>
    <xf numFmtId="0" fontId="41" fillId="0" borderId="283" xfId="0" applyFont="1" applyBorder="1" applyAlignment="1"/>
    <xf numFmtId="176" fontId="42" fillId="5" borderId="291" xfId="0" applyNumberFormat="1" applyFont="1" applyFill="1" applyBorder="1" applyAlignment="1">
      <alignment horizontal="right" vertical="center"/>
    </xf>
    <xf numFmtId="0" fontId="41" fillId="5" borderId="211" xfId="0" applyFont="1" applyFill="1" applyBorder="1" applyAlignment="1">
      <alignment horizontal="right" vertical="center"/>
    </xf>
    <xf numFmtId="0" fontId="41" fillId="5" borderId="288" xfId="0" applyFont="1" applyFill="1" applyBorder="1" applyAlignment="1">
      <alignment horizontal="right" vertical="center"/>
    </xf>
    <xf numFmtId="0" fontId="41" fillId="5" borderId="289" xfId="0" applyFont="1" applyFill="1" applyBorder="1" applyAlignment="1">
      <alignment horizontal="right" vertical="center"/>
    </xf>
    <xf numFmtId="0" fontId="41" fillId="5" borderId="286" xfId="0" applyFont="1" applyFill="1" applyBorder="1" applyAlignment="1">
      <alignment horizontal="right" vertical="center"/>
    </xf>
    <xf numFmtId="0" fontId="41" fillId="5" borderId="181" xfId="0" applyFont="1" applyFill="1" applyBorder="1" applyAlignment="1">
      <alignment horizontal="right" vertical="center"/>
    </xf>
    <xf numFmtId="176" fontId="42" fillId="5" borderId="211" xfId="0" applyNumberFormat="1" applyFont="1" applyFill="1" applyBorder="1" applyAlignment="1">
      <alignment horizontal="right" vertical="center"/>
    </xf>
    <xf numFmtId="176" fontId="41" fillId="5" borderId="211" xfId="0" applyNumberFormat="1" applyFont="1" applyFill="1" applyBorder="1" applyAlignment="1">
      <alignment horizontal="right" vertical="center"/>
    </xf>
    <xf numFmtId="176" fontId="41" fillId="5" borderId="289" xfId="0" applyNumberFormat="1" applyFont="1" applyFill="1" applyBorder="1" applyAlignment="1">
      <alignment horizontal="right" vertical="center"/>
    </xf>
    <xf numFmtId="176" fontId="41" fillId="5" borderId="181" xfId="0" applyNumberFormat="1" applyFont="1" applyFill="1" applyBorder="1" applyAlignment="1">
      <alignment horizontal="right" vertical="center"/>
    </xf>
    <xf numFmtId="176" fontId="42" fillId="0" borderId="292" xfId="0" applyNumberFormat="1" applyFont="1" applyBorder="1" applyAlignment="1">
      <alignment horizontal="center" vertical="center"/>
    </xf>
    <xf numFmtId="0" fontId="42" fillId="0" borderId="293" xfId="0" applyFont="1" applyBorder="1" applyAlignment="1">
      <alignment horizontal="center"/>
    </xf>
    <xf numFmtId="0" fontId="42" fillId="0" borderId="292" xfId="0" applyFont="1" applyBorder="1" applyAlignment="1">
      <alignment horizontal="center"/>
    </xf>
    <xf numFmtId="0" fontId="42" fillId="0" borderId="294" xfId="0" applyFont="1" applyBorder="1" applyAlignment="1">
      <alignment horizontal="center"/>
    </xf>
    <xf numFmtId="0" fontId="42" fillId="0" borderId="295" xfId="0" applyFont="1" applyBorder="1" applyAlignment="1">
      <alignment horizontal="center"/>
    </xf>
    <xf numFmtId="176" fontId="42" fillId="5" borderId="282" xfId="5" applyNumberFormat="1" applyFont="1" applyFill="1" applyBorder="1" applyAlignment="1">
      <alignment horizontal="center" vertical="center"/>
    </xf>
    <xf numFmtId="0" fontId="41" fillId="5" borderId="283" xfId="5" applyFont="1" applyFill="1" applyBorder="1" applyAlignment="1">
      <alignment horizontal="center" vertical="center"/>
    </xf>
    <xf numFmtId="176" fontId="42" fillId="5" borderId="205" xfId="5" applyNumberFormat="1" applyFont="1" applyFill="1" applyBorder="1" applyAlignment="1">
      <alignment horizontal="center" vertical="center"/>
    </xf>
    <xf numFmtId="176" fontId="41" fillId="5" borderId="175" xfId="5" applyNumberFormat="1" applyFont="1" applyFill="1" applyBorder="1" applyAlignment="1">
      <alignment horizontal="center" vertical="center"/>
    </xf>
    <xf numFmtId="176" fontId="41" fillId="5" borderId="186" xfId="5" applyNumberFormat="1" applyFont="1" applyFill="1" applyBorder="1" applyAlignment="1">
      <alignment horizontal="center" vertical="center"/>
    </xf>
    <xf numFmtId="176" fontId="42" fillId="5" borderId="174" xfId="5" applyNumberFormat="1" applyFont="1" applyFill="1" applyBorder="1" applyAlignment="1">
      <alignment horizontal="center" vertical="center"/>
    </xf>
    <xf numFmtId="176" fontId="42" fillId="0" borderId="174" xfId="5" applyNumberFormat="1" applyFont="1" applyBorder="1" applyAlignment="1">
      <alignment horizontal="center" vertical="center"/>
    </xf>
    <xf numFmtId="176" fontId="42" fillId="0" borderId="175" xfId="5" applyNumberFormat="1" applyFont="1" applyBorder="1" applyAlignment="1">
      <alignment horizontal="center" vertical="center"/>
    </xf>
    <xf numFmtId="176" fontId="42" fillId="0" borderId="176" xfId="5" applyNumberFormat="1" applyFont="1" applyBorder="1" applyAlignment="1">
      <alignment horizontal="center" vertical="center"/>
    </xf>
    <xf numFmtId="176" fontId="42" fillId="5" borderId="220" xfId="5" applyNumberFormat="1" applyFont="1" applyFill="1" applyBorder="1" applyAlignment="1">
      <alignment horizontal="right" vertical="center"/>
    </xf>
    <xf numFmtId="176" fontId="41" fillId="5" borderId="214" xfId="5" applyNumberFormat="1" applyFont="1" applyFill="1" applyBorder="1" applyAlignment="1">
      <alignment horizontal="right" vertical="center"/>
    </xf>
    <xf numFmtId="176" fontId="42" fillId="5" borderId="284" xfId="5" applyNumberFormat="1" applyFont="1" applyFill="1" applyBorder="1" applyAlignment="1">
      <alignment horizontal="center" vertical="center"/>
    </xf>
    <xf numFmtId="0" fontId="42" fillId="5" borderId="285" xfId="5" applyFont="1" applyFill="1" applyBorder="1" applyAlignment="1">
      <alignment horizontal="center" vertical="center"/>
    </xf>
    <xf numFmtId="176" fontId="42" fillId="5" borderId="316" xfId="5" applyNumberFormat="1" applyFont="1" applyFill="1" applyBorder="1" applyAlignment="1">
      <alignment horizontal="center" vertical="center"/>
    </xf>
    <xf numFmtId="176" fontId="42" fillId="5" borderId="178" xfId="5" applyNumberFormat="1" applyFont="1" applyFill="1" applyBorder="1" applyAlignment="1">
      <alignment horizontal="center" vertical="center"/>
    </xf>
    <xf numFmtId="176" fontId="42" fillId="5" borderId="187" xfId="5" applyNumberFormat="1" applyFont="1" applyFill="1" applyBorder="1" applyAlignment="1">
      <alignment horizontal="center" vertical="center"/>
    </xf>
    <xf numFmtId="176" fontId="42" fillId="5" borderId="177" xfId="5" applyNumberFormat="1" applyFont="1" applyFill="1" applyBorder="1" applyAlignment="1">
      <alignment horizontal="center" vertical="center"/>
    </xf>
    <xf numFmtId="176" fontId="41" fillId="5" borderId="178" xfId="5" applyNumberFormat="1" applyFont="1" applyFill="1" applyBorder="1" applyAlignment="1">
      <alignment horizontal="center" vertical="center"/>
    </xf>
    <xf numFmtId="176" fontId="41" fillId="5" borderId="187" xfId="5" applyNumberFormat="1" applyFont="1" applyFill="1" applyBorder="1" applyAlignment="1">
      <alignment horizontal="center" vertical="center"/>
    </xf>
    <xf numFmtId="176" fontId="42" fillId="0" borderId="177" xfId="5" applyNumberFormat="1" applyFont="1" applyBorder="1" applyAlignment="1">
      <alignment horizontal="center" vertical="center"/>
    </xf>
    <xf numFmtId="176" fontId="41" fillId="0" borderId="178" xfId="5" applyNumberFormat="1" applyFont="1" applyBorder="1" applyAlignment="1">
      <alignment horizontal="center" vertical="center"/>
    </xf>
    <xf numFmtId="176" fontId="41" fillId="0" borderId="179" xfId="5" applyNumberFormat="1" applyFont="1" applyBorder="1" applyAlignment="1">
      <alignment horizontal="center" vertical="center"/>
    </xf>
    <xf numFmtId="188" fontId="42" fillId="5" borderId="286" xfId="5" applyNumberFormat="1" applyFont="1" applyFill="1" applyBorder="1" applyAlignment="1">
      <alignment horizontal="center" vertical="center"/>
    </xf>
    <xf numFmtId="188" fontId="42" fillId="5" borderId="287" xfId="5" applyNumberFormat="1" applyFont="1" applyFill="1" applyBorder="1" applyAlignment="1">
      <alignment horizontal="center" vertical="center"/>
    </xf>
    <xf numFmtId="188" fontId="42" fillId="5" borderId="225" xfId="5" applyNumberFormat="1" applyFont="1" applyFill="1" applyBorder="1" applyAlignment="1">
      <alignment horizontal="center" vertical="center"/>
    </xf>
    <xf numFmtId="188" fontId="42" fillId="5" borderId="183" xfId="5" applyNumberFormat="1" applyFont="1" applyFill="1" applyBorder="1" applyAlignment="1">
      <alignment horizontal="center" vertical="center"/>
    </xf>
    <xf numFmtId="188" fontId="42" fillId="5" borderId="100" xfId="5" applyNumberFormat="1" applyFont="1" applyFill="1" applyBorder="1" applyAlignment="1">
      <alignment horizontal="center" vertical="center"/>
    </xf>
    <xf numFmtId="188" fontId="42" fillId="5" borderId="182" xfId="5" applyNumberFormat="1" applyFont="1" applyFill="1" applyBorder="1" applyAlignment="1">
      <alignment horizontal="center" vertical="center"/>
    </xf>
    <xf numFmtId="188" fontId="42" fillId="0" borderId="182" xfId="5" applyNumberFormat="1" applyFont="1" applyBorder="1" applyAlignment="1">
      <alignment horizontal="center" vertical="center"/>
    </xf>
    <xf numFmtId="188" fontId="42" fillId="0" borderId="183" xfId="5" applyNumberFormat="1" applyFont="1" applyBorder="1" applyAlignment="1">
      <alignment horizontal="center" vertical="center"/>
    </xf>
    <xf numFmtId="188" fontId="42" fillId="0" borderId="184" xfId="5" applyNumberFormat="1" applyFont="1" applyBorder="1" applyAlignment="1">
      <alignment horizontal="center" vertical="center"/>
    </xf>
    <xf numFmtId="0" fontId="15" fillId="0" borderId="0" xfId="5" applyFont="1" applyAlignment="1">
      <alignment horizontal="left" vertical="top" wrapText="1"/>
    </xf>
    <xf numFmtId="0" fontId="25" fillId="0" borderId="0" xfId="5" applyFont="1" applyAlignment="1">
      <alignment vertical="center"/>
    </xf>
    <xf numFmtId="0" fontId="15" fillId="2" borderId="302" xfId="5" applyFont="1" applyFill="1" applyBorder="1" applyAlignment="1">
      <alignment horizontal="center" vertical="center"/>
    </xf>
    <xf numFmtId="0" fontId="15" fillId="2" borderId="189" xfId="5" applyFont="1" applyFill="1" applyBorder="1" applyAlignment="1">
      <alignment vertical="center"/>
    </xf>
    <xf numFmtId="0" fontId="15" fillId="2" borderId="303" xfId="5" applyFont="1" applyFill="1" applyBorder="1" applyAlignment="1">
      <alignment vertical="center"/>
    </xf>
    <xf numFmtId="0" fontId="15" fillId="2" borderId="192" xfId="5" applyFont="1" applyFill="1" applyBorder="1" applyAlignment="1">
      <alignment vertical="center"/>
    </xf>
    <xf numFmtId="0" fontId="15" fillId="2" borderId="291" xfId="5" applyFont="1" applyFill="1" applyBorder="1" applyAlignment="1">
      <alignment vertical="center"/>
    </xf>
    <xf numFmtId="0" fontId="15" fillId="2" borderId="211" xfId="5" applyFont="1" applyFill="1" applyBorder="1" applyAlignment="1">
      <alignment vertical="center"/>
    </xf>
    <xf numFmtId="0" fontId="15" fillId="2" borderId="189" xfId="5" applyFont="1" applyFill="1" applyBorder="1" applyAlignment="1">
      <alignment horizontal="center" vertical="center"/>
    </xf>
    <xf numFmtId="0" fontId="15" fillId="2" borderId="189" xfId="5" applyFont="1" applyFill="1" applyBorder="1" applyAlignment="1">
      <alignment wrapText="1"/>
    </xf>
    <xf numFmtId="0" fontId="15" fillId="2" borderId="192" xfId="5" applyFont="1" applyFill="1" applyBorder="1" applyAlignment="1">
      <alignment wrapText="1"/>
    </xf>
    <xf numFmtId="0" fontId="15" fillId="2" borderId="189" xfId="5" applyFont="1" applyFill="1" applyBorder="1"/>
    <xf numFmtId="0" fontId="15" fillId="2" borderId="192" xfId="5" applyFont="1" applyFill="1" applyBorder="1"/>
    <xf numFmtId="0" fontId="15" fillId="2" borderId="72" xfId="5" applyFont="1" applyFill="1" applyBorder="1" applyAlignment="1">
      <alignment horizontal="center" vertical="center" wrapText="1"/>
    </xf>
    <xf numFmtId="0" fontId="15" fillId="2" borderId="190" xfId="5" applyFont="1" applyFill="1" applyBorder="1" applyAlignment="1">
      <alignment horizontal="center" vertical="center" wrapText="1"/>
    </xf>
    <xf numFmtId="0" fontId="15" fillId="2" borderId="74" xfId="5" applyFont="1" applyFill="1" applyBorder="1" applyAlignment="1">
      <alignment horizontal="center" vertical="center" wrapText="1"/>
    </xf>
    <xf numFmtId="0" fontId="15" fillId="2" borderId="193" xfId="5" applyFont="1" applyFill="1" applyBorder="1" applyAlignment="1">
      <alignment horizontal="center" vertical="center" wrapText="1"/>
    </xf>
    <xf numFmtId="0" fontId="15" fillId="2" borderId="208" xfId="5" applyFont="1" applyFill="1" applyBorder="1" applyAlignment="1">
      <alignment horizontal="center" vertical="center"/>
    </xf>
    <xf numFmtId="0" fontId="15" fillId="2" borderId="171" xfId="5" applyFont="1" applyFill="1" applyBorder="1" applyAlignment="1">
      <alignment horizontal="center" vertical="center"/>
    </xf>
    <xf numFmtId="0" fontId="15" fillId="2" borderId="205" xfId="5" applyFont="1" applyFill="1" applyBorder="1" applyAlignment="1">
      <alignment horizontal="center" vertical="center"/>
    </xf>
    <xf numFmtId="0" fontId="15" fillId="2" borderId="213" xfId="5" applyFont="1" applyFill="1" applyBorder="1" applyAlignment="1">
      <alignment horizontal="center" vertical="center"/>
    </xf>
    <xf numFmtId="0" fontId="15" fillId="2" borderId="104" xfId="5" applyFont="1" applyFill="1" applyBorder="1" applyAlignment="1">
      <alignment horizontal="center" vertical="center"/>
    </xf>
    <xf numFmtId="0" fontId="15" fillId="2" borderId="52"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176" fontId="42" fillId="5" borderId="175" xfId="5" applyNumberFormat="1" applyFont="1" applyFill="1" applyBorder="1" applyAlignment="1">
      <alignment horizontal="center" vertical="center"/>
    </xf>
    <xf numFmtId="176" fontId="42" fillId="5" borderId="186" xfId="5" applyNumberFormat="1" applyFont="1" applyFill="1" applyBorder="1" applyAlignment="1">
      <alignment horizontal="center" vertical="center"/>
    </xf>
    <xf numFmtId="176" fontId="41" fillId="0" borderId="175" xfId="5" applyNumberFormat="1" applyFont="1" applyBorder="1" applyAlignment="1">
      <alignment horizontal="center" vertical="center"/>
    </xf>
    <xf numFmtId="176" fontId="41" fillId="0" borderId="176" xfId="5" applyNumberFormat="1" applyFont="1" applyBorder="1" applyAlignment="1">
      <alignment horizontal="center" vertical="center"/>
    </xf>
    <xf numFmtId="0" fontId="42" fillId="5" borderId="283" xfId="5" applyFont="1" applyFill="1" applyBorder="1" applyAlignment="1">
      <alignment horizontal="center" vertical="center"/>
    </xf>
    <xf numFmtId="0" fontId="47" fillId="0" borderId="1" xfId="5" applyFont="1" applyBorder="1" applyAlignment="1">
      <alignment horizontal="right"/>
    </xf>
    <xf numFmtId="0" fontId="15" fillId="2" borderId="196" xfId="5" applyFont="1" applyFill="1" applyBorder="1" applyAlignment="1">
      <alignment horizontal="center" vertical="center" wrapText="1"/>
    </xf>
    <xf numFmtId="0" fontId="15" fillId="2" borderId="71" xfId="5" applyFont="1" applyFill="1" applyBorder="1" applyAlignment="1">
      <alignment horizontal="center" vertical="center"/>
    </xf>
    <xf numFmtId="0" fontId="15" fillId="2" borderId="297" xfId="5" applyFont="1" applyFill="1" applyBorder="1" applyAlignment="1">
      <alignment horizontal="center" vertical="center"/>
    </xf>
    <xf numFmtId="0" fontId="15" fillId="2" borderId="65" xfId="5" applyFont="1" applyFill="1" applyBorder="1" applyAlignment="1">
      <alignment horizontal="center" vertical="center"/>
    </xf>
    <xf numFmtId="0" fontId="15" fillId="2" borderId="210" xfId="5" applyFont="1" applyFill="1" applyBorder="1" applyAlignment="1">
      <alignment horizontal="center" vertical="center"/>
    </xf>
    <xf numFmtId="0" fontId="15" fillId="2" borderId="72" xfId="5" applyFont="1" applyFill="1" applyBorder="1" applyAlignment="1">
      <alignment horizontal="center" vertical="center"/>
    </xf>
    <xf numFmtId="0" fontId="15" fillId="2" borderId="212" xfId="5" applyFont="1" applyFill="1" applyBorder="1" applyAlignment="1">
      <alignment horizontal="center" vertical="center"/>
    </xf>
    <xf numFmtId="0" fontId="15" fillId="2" borderId="105" xfId="5" applyFont="1" applyFill="1" applyBorder="1" applyAlignment="1">
      <alignment horizontal="center" vertical="center"/>
    </xf>
    <xf numFmtId="176" fontId="42" fillId="5" borderId="280" xfId="5" applyNumberFormat="1" applyFont="1" applyFill="1" applyBorder="1" applyAlignment="1">
      <alignment horizontal="center" vertical="center"/>
    </xf>
    <xf numFmtId="0" fontId="42" fillId="5" borderId="281" xfId="5" applyFont="1" applyFill="1" applyBorder="1" applyAlignment="1">
      <alignment horizontal="center" vertical="center"/>
    </xf>
    <xf numFmtId="176" fontId="42" fillId="5" borderId="315" xfId="5" applyNumberFormat="1" applyFont="1" applyFill="1" applyBorder="1" applyAlignment="1">
      <alignment horizontal="center" vertical="center"/>
    </xf>
    <xf numFmtId="176" fontId="42" fillId="5" borderId="220" xfId="5" applyNumberFormat="1" applyFont="1" applyFill="1" applyBorder="1" applyAlignment="1">
      <alignment horizontal="center" vertical="center"/>
    </xf>
    <xf numFmtId="176" fontId="42" fillId="5" borderId="97" xfId="5" applyNumberFormat="1" applyFont="1" applyFill="1" applyBorder="1" applyAlignment="1">
      <alignment horizontal="center" vertical="center"/>
    </xf>
    <xf numFmtId="176" fontId="42" fillId="5" borderId="219" xfId="5" applyNumberFormat="1" applyFont="1" applyFill="1" applyBorder="1" applyAlignment="1">
      <alignment horizontal="center" vertical="center"/>
    </xf>
    <xf numFmtId="176" fontId="42" fillId="0" borderId="219" xfId="5" applyNumberFormat="1" applyFont="1" applyBorder="1" applyAlignment="1">
      <alignment horizontal="center" vertical="center"/>
    </xf>
    <xf numFmtId="176" fontId="41" fillId="0" borderId="220" xfId="5" applyNumberFormat="1" applyFont="1" applyBorder="1" applyAlignment="1">
      <alignment horizontal="center" vertical="center"/>
    </xf>
    <xf numFmtId="176" fontId="41" fillId="0" borderId="214" xfId="5" applyNumberFormat="1" applyFont="1" applyBorder="1" applyAlignment="1">
      <alignment horizontal="center" vertical="center"/>
    </xf>
    <xf numFmtId="0" fontId="15" fillId="2" borderId="233" xfId="5" applyFont="1" applyFill="1" applyBorder="1" applyAlignment="1">
      <alignment horizontal="center" vertical="center"/>
    </xf>
    <xf numFmtId="0" fontId="15" fillId="2" borderId="183" xfId="5" applyFont="1" applyFill="1" applyBorder="1" applyAlignment="1">
      <alignment horizontal="center" vertical="center"/>
    </xf>
    <xf numFmtId="0" fontId="15" fillId="2" borderId="100" xfId="5" applyFont="1" applyFill="1" applyBorder="1" applyAlignment="1">
      <alignment horizontal="center" vertical="center"/>
    </xf>
    <xf numFmtId="181" fontId="42" fillId="0" borderId="225" xfId="0" applyNumberFormat="1" applyFont="1" applyBorder="1" applyAlignment="1">
      <alignment horizontal="left" vertical="center" indent="2"/>
    </xf>
    <xf numFmtId="181" fontId="41" fillId="0" borderId="184" xfId="0" applyNumberFormat="1" applyFont="1" applyBorder="1" applyAlignment="1">
      <alignment horizontal="left" vertical="center" indent="2"/>
    </xf>
    <xf numFmtId="0" fontId="42" fillId="4" borderId="174" xfId="5" applyFont="1" applyFill="1" applyBorder="1" applyAlignment="1">
      <alignment vertical="center"/>
    </xf>
    <xf numFmtId="0" fontId="49" fillId="4" borderId="175" xfId="7" applyFont="1" applyFill="1" applyBorder="1">
      <alignment vertical="center"/>
    </xf>
    <xf numFmtId="0" fontId="49" fillId="4" borderId="186" xfId="7" applyFont="1" applyFill="1" applyBorder="1">
      <alignment vertical="center"/>
    </xf>
    <xf numFmtId="185" fontId="42" fillId="0" borderId="174" xfId="20" applyNumberFormat="1" applyFont="1" applyFill="1" applyBorder="1" applyAlignment="1">
      <alignment horizontal="left" vertical="center" wrapText="1" indent="2"/>
    </xf>
    <xf numFmtId="185" fontId="41" fillId="0" borderId="186" xfId="20" applyNumberFormat="1" applyFont="1" applyFill="1" applyBorder="1" applyAlignment="1">
      <alignment horizontal="left" vertical="center" indent="2"/>
    </xf>
    <xf numFmtId="185" fontId="42" fillId="0" borderId="174" xfId="0" applyNumberFormat="1" applyFont="1" applyBorder="1" applyAlignment="1">
      <alignment horizontal="left" vertical="center" wrapText="1" indent="2"/>
    </xf>
    <xf numFmtId="185" fontId="41" fillId="0" borderId="204" xfId="0" applyNumberFormat="1" applyFont="1" applyBorder="1" applyAlignment="1">
      <alignment horizontal="left" vertical="center" indent="2"/>
    </xf>
    <xf numFmtId="181" fontId="42" fillId="0" borderId="205" xfId="0" applyNumberFormat="1" applyFont="1" applyBorder="1" applyAlignment="1">
      <alignment horizontal="left" vertical="center" wrapText="1" indent="2"/>
    </xf>
    <xf numFmtId="181" fontId="41" fillId="0" borderId="176" xfId="0" applyNumberFormat="1" applyFont="1" applyBorder="1" applyAlignment="1">
      <alignment horizontal="left" vertical="center" indent="2"/>
    </xf>
    <xf numFmtId="0" fontId="42" fillId="4" borderId="174" xfId="5" applyFont="1" applyFill="1" applyBorder="1" applyAlignment="1">
      <alignment vertical="center" shrinkToFit="1"/>
    </xf>
    <xf numFmtId="0" fontId="42" fillId="4" borderId="175" xfId="7" applyFont="1" applyFill="1" applyBorder="1" applyAlignment="1">
      <alignment vertical="center" shrinkToFit="1"/>
    </xf>
    <xf numFmtId="0" fontId="42" fillId="4" borderId="186" xfId="7" applyFont="1" applyFill="1" applyBorder="1" applyAlignment="1">
      <alignment vertical="center" shrinkToFit="1"/>
    </xf>
    <xf numFmtId="177" fontId="42" fillId="0" borderId="177" xfId="0" applyNumberFormat="1" applyFont="1" applyBorder="1" applyAlignment="1">
      <alignment horizontal="left" vertical="center" wrapText="1" indent="2"/>
    </xf>
    <xf numFmtId="177" fontId="41" fillId="0" borderId="187" xfId="0" applyNumberFormat="1" applyFont="1" applyBorder="1" applyAlignment="1">
      <alignment horizontal="left" vertical="center" indent="2"/>
    </xf>
    <xf numFmtId="181" fontId="42" fillId="0" borderId="177" xfId="20" applyNumberFormat="1" applyFont="1" applyFill="1" applyBorder="1" applyAlignment="1">
      <alignment horizontal="left" vertical="center" wrapText="1" indent="2"/>
    </xf>
    <xf numFmtId="181" fontId="42" fillId="0" borderId="206" xfId="20" applyNumberFormat="1" applyFont="1" applyFill="1" applyBorder="1" applyAlignment="1">
      <alignment horizontal="left" vertical="center" indent="2"/>
    </xf>
    <xf numFmtId="181" fontId="42" fillId="0" borderId="174" xfId="0" applyNumberFormat="1" applyFont="1" applyBorder="1" applyAlignment="1">
      <alignment horizontal="left" vertical="center" indent="2"/>
    </xf>
    <xf numFmtId="181" fontId="41" fillId="0" borderId="186" xfId="0" applyNumberFormat="1" applyFont="1" applyBorder="1" applyAlignment="1">
      <alignment horizontal="left" vertical="center" indent="2"/>
    </xf>
    <xf numFmtId="0" fontId="49" fillId="4" borderId="175" xfId="7" applyFont="1" applyFill="1" applyBorder="1" applyAlignment="1">
      <alignment vertical="center" shrinkToFit="1"/>
    </xf>
    <xf numFmtId="0" fontId="49" fillId="4" borderId="186" xfId="7" applyFont="1" applyFill="1" applyBorder="1" applyAlignment="1">
      <alignment vertical="center" shrinkToFit="1"/>
    </xf>
    <xf numFmtId="177" fontId="42" fillId="0" borderId="174" xfId="0" applyNumberFormat="1" applyFont="1" applyBorder="1" applyAlignment="1">
      <alignment horizontal="left" vertical="center" indent="2"/>
    </xf>
    <xf numFmtId="177" fontId="41" fillId="0" borderId="186" xfId="0" applyNumberFormat="1" applyFont="1" applyBorder="1" applyAlignment="1">
      <alignment horizontal="left" vertical="center" indent="2"/>
    </xf>
    <xf numFmtId="0" fontId="49" fillId="0" borderId="175" xfId="7" applyFont="1" applyBorder="1">
      <alignment vertical="center"/>
    </xf>
    <xf numFmtId="0" fontId="49" fillId="0" borderId="186" xfId="7" applyFont="1" applyBorder="1">
      <alignment vertical="center"/>
    </xf>
    <xf numFmtId="184" fontId="42" fillId="0" borderId="174" xfId="0" applyNumberFormat="1" applyFont="1" applyBorder="1" applyAlignment="1">
      <alignment horizontal="left" vertical="center" indent="2"/>
    </xf>
    <xf numFmtId="184" fontId="41" fillId="0" borderId="186" xfId="0" applyNumberFormat="1" applyFont="1" applyBorder="1" applyAlignment="1">
      <alignment horizontal="left" vertical="center" indent="2"/>
    </xf>
    <xf numFmtId="184" fontId="42" fillId="0" borderId="174" xfId="0" applyNumberFormat="1" applyFont="1" applyBorder="1" applyAlignment="1">
      <alignment horizontal="left" vertical="center" wrapText="1" indent="2"/>
    </xf>
    <xf numFmtId="184" fontId="41" fillId="0" borderId="204" xfId="0" applyNumberFormat="1" applyFont="1" applyBorder="1" applyAlignment="1">
      <alignment horizontal="left" vertical="center" indent="2"/>
    </xf>
    <xf numFmtId="181" fontId="42" fillId="0" borderId="176" xfId="0" applyNumberFormat="1" applyFont="1" applyBorder="1" applyAlignment="1">
      <alignment horizontal="left" vertical="center" indent="2"/>
    </xf>
    <xf numFmtId="177" fontId="42" fillId="0" borderId="174" xfId="0" applyNumberFormat="1" applyFont="1" applyBorder="1" applyAlignment="1">
      <alignment horizontal="left" vertical="center" wrapText="1" indent="2"/>
    </xf>
    <xf numFmtId="177" fontId="41" fillId="0" borderId="204" xfId="0" applyNumberFormat="1" applyFont="1" applyBorder="1" applyAlignment="1">
      <alignment horizontal="left" vertical="center" indent="2"/>
    </xf>
    <xf numFmtId="184" fontId="42" fillId="0" borderId="186" xfId="0" applyNumberFormat="1" applyFont="1" applyBorder="1" applyAlignment="1">
      <alignment horizontal="left" vertical="center" indent="2"/>
    </xf>
    <xf numFmtId="177" fontId="42" fillId="0" borderId="204" xfId="0" applyNumberFormat="1" applyFont="1" applyBorder="1" applyAlignment="1">
      <alignment horizontal="left" vertical="center" indent="2"/>
    </xf>
    <xf numFmtId="0" fontId="42" fillId="4" borderId="170" xfId="5" applyFont="1" applyFill="1" applyBorder="1" applyAlignment="1">
      <alignment vertical="center"/>
    </xf>
    <xf numFmtId="0" fontId="49" fillId="0" borderId="126" xfId="7" applyFont="1" applyBorder="1">
      <alignment vertical="center"/>
    </xf>
    <xf numFmtId="0" fontId="49" fillId="0" borderId="127" xfId="7" applyFont="1" applyBorder="1">
      <alignment vertical="center"/>
    </xf>
    <xf numFmtId="181" fontId="42" fillId="0" borderId="170" xfId="0" applyNumberFormat="1" applyFont="1" applyBorder="1" applyAlignment="1">
      <alignment horizontal="left" vertical="center" wrapText="1" indent="2"/>
    </xf>
    <xf numFmtId="181" fontId="41" fillId="0" borderId="127" xfId="0" applyNumberFormat="1" applyFont="1" applyBorder="1" applyAlignment="1">
      <alignment horizontal="left" vertical="center" wrapText="1" indent="2"/>
    </xf>
    <xf numFmtId="185" fontId="42" fillId="0" borderId="159" xfId="0" applyNumberFormat="1" applyFont="1" applyBorder="1" applyAlignment="1">
      <alignment horizontal="left" vertical="center" wrapText="1" indent="2"/>
    </xf>
    <xf numFmtId="185" fontId="41" fillId="0" borderId="196" xfId="0" applyNumberFormat="1" applyFont="1" applyBorder="1" applyAlignment="1">
      <alignment horizontal="left" vertical="center" indent="2"/>
    </xf>
    <xf numFmtId="181" fontId="42" fillId="0" borderId="203" xfId="0" applyNumberFormat="1" applyFont="1" applyBorder="1" applyAlignment="1">
      <alignment horizontal="left" vertical="center" wrapText="1" indent="2"/>
    </xf>
    <xf numFmtId="181" fontId="41" fillId="0" borderId="13" xfId="0" applyNumberFormat="1" applyFont="1" applyBorder="1" applyAlignment="1">
      <alignment horizontal="left" vertical="center" indent="2"/>
    </xf>
    <xf numFmtId="177" fontId="42" fillId="0" borderId="186" xfId="0" applyNumberFormat="1" applyFont="1" applyBorder="1" applyAlignment="1">
      <alignment horizontal="left" vertical="center" indent="2"/>
    </xf>
    <xf numFmtId="181" fontId="42" fillId="0" borderId="174" xfId="0" applyNumberFormat="1" applyFont="1" applyBorder="1" applyAlignment="1">
      <alignment horizontal="left" vertical="center" wrapText="1" indent="2"/>
    </xf>
    <xf numFmtId="181" fontId="41" fillId="0" borderId="204" xfId="0" applyNumberFormat="1" applyFont="1" applyBorder="1" applyAlignment="1">
      <alignment horizontal="left" vertical="center" indent="2"/>
    </xf>
    <xf numFmtId="0" fontId="25" fillId="0" borderId="0" xfId="5" applyFont="1"/>
    <xf numFmtId="0" fontId="39" fillId="0" borderId="0" xfId="5" applyFont="1"/>
    <xf numFmtId="0" fontId="15" fillId="2" borderId="2"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296" xfId="5" applyFont="1" applyFill="1" applyBorder="1"/>
    <xf numFmtId="0" fontId="15" fillId="2" borderId="106" xfId="5" applyFont="1" applyFill="1" applyBorder="1"/>
    <xf numFmtId="56" fontId="15" fillId="4" borderId="264" xfId="5" applyNumberFormat="1" applyFont="1" applyFill="1" applyBorder="1" applyAlignment="1">
      <alignment horizontal="center" vertical="center" wrapText="1"/>
    </xf>
    <xf numFmtId="0" fontId="15" fillId="4" borderId="264" xfId="5" applyFont="1" applyFill="1" applyBorder="1"/>
    <xf numFmtId="0" fontId="15" fillId="4" borderId="300" xfId="5" applyFont="1" applyFill="1" applyBorder="1"/>
    <xf numFmtId="0" fontId="11" fillId="0" borderId="0" xfId="5" applyFont="1" applyAlignment="1">
      <alignment horizontal="right"/>
    </xf>
    <xf numFmtId="0" fontId="11" fillId="2" borderId="226" xfId="5" applyFont="1" applyFill="1" applyBorder="1" applyAlignment="1">
      <alignment horizontal="center" vertical="center"/>
    </xf>
    <xf numFmtId="0" fontId="11" fillId="2" borderId="232" xfId="5" applyFont="1" applyFill="1" applyBorder="1" applyAlignment="1">
      <alignment horizontal="center" vertical="center"/>
    </xf>
    <xf numFmtId="0" fontId="15" fillId="2" borderId="135" xfId="5" applyFont="1" applyFill="1" applyBorder="1" applyAlignment="1">
      <alignment horizontal="center" vertical="center"/>
    </xf>
    <xf numFmtId="0" fontId="15" fillId="2" borderId="231" xfId="5" applyFont="1" applyFill="1" applyBorder="1" applyAlignment="1">
      <alignment horizontal="center" vertical="center"/>
    </xf>
    <xf numFmtId="0" fontId="15" fillId="2" borderId="229" xfId="5" applyFont="1" applyFill="1" applyBorder="1" applyAlignment="1">
      <alignment horizontal="center" vertical="center"/>
    </xf>
    <xf numFmtId="0" fontId="15" fillId="2" borderId="228" xfId="5" applyFont="1" applyFill="1" applyBorder="1" applyAlignment="1">
      <alignment horizontal="center" vertical="center"/>
    </xf>
    <xf numFmtId="38" fontId="42" fillId="0" borderId="227" xfId="19" applyFont="1" applyFill="1" applyBorder="1" applyAlignment="1">
      <alignment horizontal="center" vertical="center"/>
    </xf>
    <xf numFmtId="38" fontId="41" fillId="0" borderId="227" xfId="19" applyFont="1" applyFill="1" applyBorder="1" applyAlignment="1">
      <alignment horizontal="center" vertical="center"/>
    </xf>
    <xf numFmtId="38" fontId="41" fillId="0" borderId="228" xfId="19" applyFont="1" applyFill="1" applyBorder="1" applyAlignment="1">
      <alignment horizontal="center" vertical="center"/>
    </xf>
    <xf numFmtId="182" fontId="42" fillId="0" borderId="228" xfId="0" applyNumberFormat="1" applyFont="1" applyBorder="1" applyAlignment="1">
      <alignment horizontal="center" vertical="center"/>
    </xf>
    <xf numFmtId="182" fontId="41" fillId="0" borderId="229" xfId="0" applyNumberFormat="1" applyFont="1" applyBorder="1" applyAlignment="1">
      <alignment horizontal="center" vertical="center"/>
    </xf>
    <xf numFmtId="182" fontId="41" fillId="0" borderId="230" xfId="0" applyNumberFormat="1" applyFont="1" applyBorder="1" applyAlignment="1">
      <alignment horizontal="center" vertical="center"/>
    </xf>
    <xf numFmtId="0" fontId="11" fillId="6" borderId="253" xfId="0" applyFont="1" applyFill="1" applyBorder="1" applyAlignment="1">
      <alignment horizontal="center" vertical="center"/>
    </xf>
    <xf numFmtId="0" fontId="11" fillId="6" borderId="254" xfId="0" applyFont="1" applyFill="1" applyBorder="1" applyAlignment="1">
      <alignment horizontal="center" vertical="center"/>
    </xf>
    <xf numFmtId="0" fontId="11" fillId="6" borderId="255" xfId="0" applyFont="1" applyFill="1" applyBorder="1" applyAlignment="1">
      <alignment horizontal="center" vertical="center"/>
    </xf>
    <xf numFmtId="0" fontId="11" fillId="6" borderId="256" xfId="0" applyFont="1" applyFill="1" applyBorder="1" applyAlignment="1">
      <alignment horizontal="center" vertical="center"/>
    </xf>
    <xf numFmtId="0" fontId="11" fillId="6" borderId="257" xfId="0" applyFont="1" applyFill="1" applyBorder="1" applyAlignment="1">
      <alignment horizontal="center" vertical="center"/>
    </xf>
    <xf numFmtId="0" fontId="11" fillId="6" borderId="258" xfId="0" applyFont="1" applyFill="1" applyBorder="1" applyAlignment="1">
      <alignment horizontal="center" vertical="center"/>
    </xf>
    <xf numFmtId="0" fontId="15" fillId="6" borderId="3" xfId="0" applyFont="1" applyFill="1" applyBorder="1" applyAlignment="1">
      <alignment horizontal="center" vertical="center" wrapText="1"/>
    </xf>
    <xf numFmtId="0" fontId="15" fillId="6" borderId="71" xfId="0" applyFont="1" applyFill="1" applyBorder="1" applyAlignment="1">
      <alignment horizontal="center" vertical="center" wrapText="1"/>
    </xf>
    <xf numFmtId="0" fontId="15" fillId="6" borderId="65" xfId="0" applyFont="1" applyFill="1" applyBorder="1" applyAlignment="1">
      <alignment horizontal="center" vertical="center" wrapText="1"/>
    </xf>
    <xf numFmtId="0" fontId="15" fillId="6" borderId="210" xfId="0" applyFont="1" applyFill="1" applyBorder="1" applyAlignment="1">
      <alignment horizontal="center" vertical="center" wrapText="1"/>
    </xf>
    <xf numFmtId="0" fontId="15" fillId="6" borderId="102" xfId="0" applyFont="1" applyFill="1" applyBorder="1" applyAlignment="1">
      <alignment horizontal="center" vertical="center" wrapText="1"/>
    </xf>
    <xf numFmtId="0" fontId="15" fillId="6" borderId="105" xfId="0" applyFont="1" applyFill="1" applyBorder="1" applyAlignment="1">
      <alignment horizontal="center" vertical="center" wrapText="1"/>
    </xf>
    <xf numFmtId="0" fontId="11" fillId="2" borderId="233" xfId="0" applyFont="1" applyFill="1" applyBorder="1" applyAlignment="1">
      <alignment horizontal="center" vertical="center"/>
    </xf>
    <xf numFmtId="0" fontId="11" fillId="2" borderId="183" xfId="0" applyFont="1" applyFill="1" applyBorder="1" applyAlignment="1">
      <alignment horizontal="center" vertical="center"/>
    </xf>
    <xf numFmtId="0" fontId="11" fillId="2" borderId="224" xfId="0" applyFont="1" applyFill="1" applyBorder="1" applyAlignment="1">
      <alignment horizontal="center" vertical="center"/>
    </xf>
    <xf numFmtId="0" fontId="49" fillId="0" borderId="183" xfId="0" applyFont="1" applyBorder="1" applyAlignment="1">
      <alignment horizontal="center" vertical="center"/>
    </xf>
    <xf numFmtId="0" fontId="52" fillId="0" borderId="183" xfId="0" applyFont="1" applyBorder="1" applyAlignment="1">
      <alignment horizontal="center" vertical="center"/>
    </xf>
    <xf numFmtId="0" fontId="52" fillId="0" borderId="100" xfId="0" applyFont="1" applyBorder="1" applyAlignment="1">
      <alignment horizontal="center" vertical="center"/>
    </xf>
    <xf numFmtId="0" fontId="11" fillId="0" borderId="183" xfId="0" applyFont="1" applyBorder="1" applyAlignment="1">
      <alignment horizontal="center" vertical="center"/>
    </xf>
    <xf numFmtId="0" fontId="11" fillId="0" borderId="184" xfId="0" applyFont="1" applyBorder="1" applyAlignment="1">
      <alignment horizontal="center" vertical="center"/>
    </xf>
    <xf numFmtId="38" fontId="42" fillId="5" borderId="0" xfId="1" applyFont="1" applyFill="1" applyAlignment="1">
      <alignment horizontal="center" vertical="center"/>
    </xf>
    <xf numFmtId="38" fontId="41" fillId="5" borderId="0" xfId="1" applyFont="1" applyFill="1" applyAlignment="1">
      <alignment horizontal="center" vertical="center"/>
    </xf>
    <xf numFmtId="38" fontId="41" fillId="5" borderId="193" xfId="1" applyFont="1" applyFill="1" applyBorder="1" applyAlignment="1">
      <alignment horizontal="center" vertical="center"/>
    </xf>
    <xf numFmtId="38" fontId="41" fillId="5" borderId="1" xfId="1" applyFont="1" applyFill="1" applyBorder="1" applyAlignment="1">
      <alignment horizontal="center" vertical="center"/>
    </xf>
    <xf numFmtId="38" fontId="41" fillId="5" borderId="200" xfId="1" applyFont="1" applyFill="1" applyBorder="1" applyAlignment="1">
      <alignment horizontal="center" vertical="center"/>
    </xf>
    <xf numFmtId="38" fontId="42" fillId="0" borderId="74" xfId="1" applyFont="1" applyBorder="1" applyAlignment="1">
      <alignment horizontal="center" vertical="center" wrapText="1"/>
    </xf>
    <xf numFmtId="38" fontId="41" fillId="0" borderId="0" xfId="1" applyFont="1" applyAlignment="1">
      <alignment horizontal="center" vertical="center" wrapText="1"/>
    </xf>
    <xf numFmtId="38" fontId="41" fillId="0" borderId="103" xfId="1" applyFont="1" applyBorder="1" applyAlignment="1">
      <alignment horizontal="center" vertical="center" wrapText="1"/>
    </xf>
    <xf numFmtId="38" fontId="41" fillId="0" borderId="163" xfId="1" applyFont="1" applyBorder="1" applyAlignment="1">
      <alignment horizontal="center" vertical="center" wrapText="1"/>
    </xf>
    <xf numFmtId="38" fontId="41" fillId="0" borderId="1" xfId="1" applyFont="1" applyBorder="1" applyAlignment="1">
      <alignment horizontal="center" vertical="center" wrapText="1"/>
    </xf>
    <xf numFmtId="38" fontId="41" fillId="0" borderId="106" xfId="1" applyFont="1" applyBorder="1" applyAlignment="1">
      <alignment horizontal="center" vertical="center" wrapText="1"/>
    </xf>
  </cellXfs>
  <cellStyles count="24">
    <cellStyle name="パーセント" xfId="21" builtinId="5"/>
    <cellStyle name="パーセント 2" xfId="20" xr:uid="{00000000-0005-0000-0000-000001000000}"/>
    <cellStyle name="桁区切り" xfId="1" builtinId="6"/>
    <cellStyle name="桁区切り 2" xfId="18" xr:uid="{00000000-0005-0000-0000-000003000000}"/>
    <cellStyle name="桁区切り 3" xfId="19"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9" xr:uid="{00000000-0005-0000-0000-000009000000}"/>
    <cellStyle name="標準 4" xfId="23" xr:uid="{00000000-0005-0000-0000-00000A000000}"/>
    <cellStyle name="標準 5" xfId="22" xr:uid="{00000000-0005-0000-0000-00000B000000}"/>
    <cellStyle name="標準_0303資料１－１－８～９_" xfId="17" xr:uid="{00000000-0005-0000-0000-00000C000000}"/>
    <cellStyle name="標準_Book1" xfId="10" xr:uid="{00000000-0005-0000-0000-00000D000000}"/>
    <cellStyle name="標準_Sheet2" xfId="13" xr:uid="{00000000-0005-0000-0000-00000E000000}"/>
    <cellStyle name="標準_Sheet2 (3)_光化学状況１８（平成14年度）" xfId="14" xr:uid="{00000000-0005-0000-0000-00000F000000}"/>
    <cellStyle name="標準_SPM中のMetals濃度（H18）" xfId="8" xr:uid="{00000000-0005-0000-0000-000010000000}"/>
    <cellStyle name="標準_データ集経年変化" xfId="15" xr:uid="{00000000-0005-0000-0000-000011000000}"/>
    <cellStyle name="標準_プレス表" xfId="2" xr:uid="{00000000-0005-0000-0000-000012000000}"/>
    <cellStyle name="標準_光化学状況１９（平成14年度完成）" xfId="12" xr:uid="{00000000-0005-0000-0000-000013000000}"/>
    <cellStyle name="標準_資１－１－07・08" xfId="11" xr:uid="{00000000-0005-0000-0000-000014000000}"/>
    <cellStyle name="標準_資1-1-13～16" xfId="16" xr:uid="{00000000-0005-0000-0000-000015000000}"/>
    <cellStyle name="標準_資料１－１　二酸化炭素（ＮＯ２）濃度変化　★×0.9" xfId="3" xr:uid="{00000000-0005-0000-0000-000016000000}"/>
    <cellStyle name="標準_白書用全局" xfId="4" xr:uid="{00000000-0005-0000-0000-000017000000}"/>
  </cellStyles>
  <dxfs count="1">
    <dxf>
      <font>
        <b val="0"/>
        <i/>
        <condense val="0"/>
        <extend val="0"/>
      </font>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666750</xdr:colOff>
      <xdr:row>2</xdr:row>
      <xdr:rowOff>0</xdr:rowOff>
    </xdr:from>
    <xdr:to>
      <xdr:col>7</xdr:col>
      <xdr:colOff>266700</xdr:colOff>
      <xdr:row>2</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62575" y="342900"/>
          <a:ext cx="3714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7.4%</a:t>
          </a:r>
        </a:p>
      </xdr:txBody>
    </xdr:sp>
    <xdr:clientData/>
  </xdr:twoCellAnchor>
  <xdr:twoCellAnchor>
    <xdr:from>
      <xdr:col>7</xdr:col>
      <xdr:colOff>200025</xdr:colOff>
      <xdr:row>2</xdr:row>
      <xdr:rowOff>0</xdr:rowOff>
    </xdr:from>
    <xdr:to>
      <xdr:col>7</xdr:col>
      <xdr:colOff>457200</xdr:colOff>
      <xdr:row>2</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667375" y="342900"/>
          <a:ext cx="2571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8.9%</a:t>
          </a:r>
        </a:p>
      </xdr:txBody>
    </xdr:sp>
    <xdr:clientData/>
  </xdr:twoCellAnchor>
  <xdr:twoCellAnchor>
    <xdr:from>
      <xdr:col>7</xdr:col>
      <xdr:colOff>552450</xdr:colOff>
      <xdr:row>2</xdr:row>
      <xdr:rowOff>0</xdr:rowOff>
    </xdr:from>
    <xdr:to>
      <xdr:col>8</xdr:col>
      <xdr:colOff>238125</xdr:colOff>
      <xdr:row>2</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019800" y="342900"/>
          <a:ext cx="4572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14.5%</a:t>
          </a:r>
        </a:p>
      </xdr:txBody>
    </xdr:sp>
    <xdr:clientData/>
  </xdr:twoCellAnchor>
  <xdr:twoCellAnchor>
    <xdr:from>
      <xdr:col>6</xdr:col>
      <xdr:colOff>666750</xdr:colOff>
      <xdr:row>2</xdr:row>
      <xdr:rowOff>0</xdr:rowOff>
    </xdr:from>
    <xdr:to>
      <xdr:col>7</xdr:col>
      <xdr:colOff>276225</xdr:colOff>
      <xdr:row>2</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5362575" y="342900"/>
          <a:ext cx="3810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8.8%</a:t>
          </a:r>
        </a:p>
      </xdr:txBody>
    </xdr:sp>
    <xdr:clientData/>
  </xdr:twoCellAnchor>
  <xdr:twoCellAnchor>
    <xdr:from>
      <xdr:col>7</xdr:col>
      <xdr:colOff>219075</xdr:colOff>
      <xdr:row>2</xdr:row>
      <xdr:rowOff>0</xdr:rowOff>
    </xdr:from>
    <xdr:to>
      <xdr:col>7</xdr:col>
      <xdr:colOff>590550</xdr:colOff>
      <xdr:row>2</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5686425" y="342900"/>
          <a:ext cx="3714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15.3%</a:t>
          </a:r>
        </a:p>
      </xdr:txBody>
    </xdr:sp>
    <xdr:clientData/>
  </xdr:twoCellAnchor>
  <xdr:twoCellAnchor>
    <xdr:from>
      <xdr:col>8</xdr:col>
      <xdr:colOff>133350</xdr:colOff>
      <xdr:row>2</xdr:row>
      <xdr:rowOff>0</xdr:rowOff>
    </xdr:from>
    <xdr:to>
      <xdr:col>8</xdr:col>
      <xdr:colOff>400050</xdr:colOff>
      <xdr:row>2</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6372225" y="342900"/>
          <a:ext cx="2667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8.1%</a:t>
          </a:r>
        </a:p>
      </xdr:txBody>
    </xdr:sp>
    <xdr:clientData/>
  </xdr:twoCellAnchor>
  <xdr:twoCellAnchor>
    <xdr:from>
      <xdr:col>8</xdr:col>
      <xdr:colOff>438150</xdr:colOff>
      <xdr:row>2</xdr:row>
      <xdr:rowOff>0</xdr:rowOff>
    </xdr:from>
    <xdr:to>
      <xdr:col>9</xdr:col>
      <xdr:colOff>114300</xdr:colOff>
      <xdr:row>2</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6677025" y="342900"/>
          <a:ext cx="4476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11.3%</a:t>
          </a:r>
        </a:p>
      </xdr:txBody>
    </xdr:sp>
    <xdr:clientData/>
  </xdr:twoCellAnchor>
  <xdr:twoCellAnchor>
    <xdr:from>
      <xdr:col>8</xdr:col>
      <xdr:colOff>590550</xdr:colOff>
      <xdr:row>2</xdr:row>
      <xdr:rowOff>0</xdr:rowOff>
    </xdr:from>
    <xdr:to>
      <xdr:col>9</xdr:col>
      <xdr:colOff>219075</xdr:colOff>
      <xdr:row>2</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6829425" y="342900"/>
          <a:ext cx="40005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11.3%</a:t>
          </a:r>
        </a:p>
      </xdr:txBody>
    </xdr:sp>
    <xdr:clientData/>
  </xdr:twoCellAnchor>
  <xdr:twoCellAnchor>
    <xdr:from>
      <xdr:col>10</xdr:col>
      <xdr:colOff>190500</xdr:colOff>
      <xdr:row>2</xdr:row>
      <xdr:rowOff>0</xdr:rowOff>
    </xdr:from>
    <xdr:to>
      <xdr:col>10</xdr:col>
      <xdr:colOff>504825</xdr:colOff>
      <xdr:row>2</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7972425" y="342900"/>
          <a:ext cx="31432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2.2%</a:t>
          </a:r>
        </a:p>
      </xdr:txBody>
    </xdr:sp>
    <xdr:clientData/>
  </xdr:twoCellAnchor>
  <xdr:twoCellAnchor>
    <xdr:from>
      <xdr:col>8</xdr:col>
      <xdr:colOff>352425</xdr:colOff>
      <xdr:row>2</xdr:row>
      <xdr:rowOff>0</xdr:rowOff>
    </xdr:from>
    <xdr:to>
      <xdr:col>9</xdr:col>
      <xdr:colOff>9525</xdr:colOff>
      <xdr:row>2</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6591300" y="342900"/>
          <a:ext cx="42862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12.2%</a:t>
          </a:r>
        </a:p>
      </xdr:txBody>
    </xdr:sp>
    <xdr:clientData/>
  </xdr:twoCellAnchor>
  <xdr:twoCellAnchor>
    <xdr:from>
      <xdr:col>7</xdr:col>
      <xdr:colOff>457200</xdr:colOff>
      <xdr:row>2</xdr:row>
      <xdr:rowOff>0</xdr:rowOff>
    </xdr:from>
    <xdr:to>
      <xdr:col>10</xdr:col>
      <xdr:colOff>504825</xdr:colOff>
      <xdr:row>2</xdr:row>
      <xdr:rowOff>0</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924550" y="342900"/>
          <a:ext cx="23622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処分数量には告示産廃（</a:t>
          </a:r>
          <a:r>
            <a:rPr lang="en-US" altLang="ja-JP" sz="800" b="0" i="0" u="none" strike="noStrike" baseline="0">
              <a:solidFill>
                <a:srgbClr val="000000"/>
              </a:solidFill>
              <a:latin typeface="ＭＳ Ｐゴシック"/>
              <a:ea typeface="ＭＳ Ｐゴシック"/>
            </a:rPr>
            <a:t>17,169t)</a:t>
          </a:r>
          <a:r>
            <a:rPr lang="ja-JP" altLang="en-US" sz="800" b="0" i="0" u="none" strike="noStrike" baseline="0">
              <a:solidFill>
                <a:srgbClr val="000000"/>
              </a:solidFill>
              <a:latin typeface="ＭＳ Ｐゴシック"/>
              <a:ea typeface="ＭＳ Ｐゴシック"/>
            </a:rPr>
            <a:t>を含む。</a:t>
          </a:r>
        </a:p>
      </xdr:txBody>
    </xdr:sp>
    <xdr:clientData/>
  </xdr:twoCellAnchor>
  <xdr:twoCellAnchor>
    <xdr:from>
      <xdr:col>8</xdr:col>
      <xdr:colOff>333375</xdr:colOff>
      <xdr:row>2</xdr:row>
      <xdr:rowOff>0</xdr:rowOff>
    </xdr:from>
    <xdr:to>
      <xdr:col>9</xdr:col>
      <xdr:colOff>485775</xdr:colOff>
      <xdr:row>2</xdr:row>
      <xdr:rowOff>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6572250" y="342900"/>
          <a:ext cx="92392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1" i="0" u="none" strike="noStrike" baseline="0">
              <a:solidFill>
                <a:srgbClr val="000000"/>
              </a:solidFill>
              <a:latin typeface="ＭＳ Ｐゴシック"/>
              <a:ea typeface="ＭＳ Ｐゴシック"/>
            </a:rPr>
            <a:t>35,901t   2.3%</a:t>
          </a:r>
        </a:p>
      </xdr:txBody>
    </xdr:sp>
    <xdr:clientData/>
  </xdr:twoCellAnchor>
  <xdr:twoCellAnchor>
    <xdr:from>
      <xdr:col>9</xdr:col>
      <xdr:colOff>114300</xdr:colOff>
      <xdr:row>2</xdr:row>
      <xdr:rowOff>0</xdr:rowOff>
    </xdr:from>
    <xdr:to>
      <xdr:col>10</xdr:col>
      <xdr:colOff>200025</xdr:colOff>
      <xdr:row>2</xdr:row>
      <xdr:rowOff>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7124700" y="342900"/>
          <a:ext cx="85725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1" i="0" u="none" strike="noStrike" baseline="0">
              <a:solidFill>
                <a:srgbClr val="000000"/>
              </a:solidFill>
              <a:latin typeface="ＭＳ Ｐゴシック"/>
              <a:ea typeface="ＭＳ Ｐゴシック"/>
            </a:rPr>
            <a:t>5,053t   0.3%</a:t>
          </a:r>
        </a:p>
      </xdr:txBody>
    </xdr:sp>
    <xdr:clientData/>
  </xdr:twoCellAnchor>
  <xdr:twoCellAnchor>
    <xdr:from>
      <xdr:col>7</xdr:col>
      <xdr:colOff>476250</xdr:colOff>
      <xdr:row>2</xdr:row>
      <xdr:rowOff>0</xdr:rowOff>
    </xdr:from>
    <xdr:to>
      <xdr:col>8</xdr:col>
      <xdr:colOff>419100</xdr:colOff>
      <xdr:row>2</xdr:row>
      <xdr:rowOff>0</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5943600" y="342900"/>
          <a:ext cx="7143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1" i="0" u="none" strike="noStrike" baseline="0">
              <a:solidFill>
                <a:srgbClr val="000000"/>
              </a:solidFill>
              <a:latin typeface="ＭＳ Ｐゴシック"/>
              <a:ea typeface="ＭＳ Ｐゴシック"/>
            </a:rPr>
            <a:t>1,533,940t</a:t>
          </a:r>
        </a:p>
      </xdr:txBody>
    </xdr:sp>
    <xdr:clientData/>
  </xdr:twoCellAnchor>
  <xdr:twoCellAnchor>
    <xdr:from>
      <xdr:col>1</xdr:col>
      <xdr:colOff>276225</xdr:colOff>
      <xdr:row>2</xdr:row>
      <xdr:rowOff>0</xdr:rowOff>
    </xdr:from>
    <xdr:to>
      <xdr:col>2</xdr:col>
      <xdr:colOff>47625</xdr:colOff>
      <xdr:row>2</xdr:row>
      <xdr:rowOff>0</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114425" y="342900"/>
          <a:ext cx="54292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74,518t</a:t>
          </a:r>
        </a:p>
      </xdr:txBody>
    </xdr:sp>
    <xdr:clientData/>
  </xdr:twoCellAnchor>
  <xdr:twoCellAnchor>
    <xdr:from>
      <xdr:col>1</xdr:col>
      <xdr:colOff>276225</xdr:colOff>
      <xdr:row>2</xdr:row>
      <xdr:rowOff>0</xdr:rowOff>
    </xdr:from>
    <xdr:to>
      <xdr:col>1</xdr:col>
      <xdr:colOff>657225</xdr:colOff>
      <xdr:row>2</xdr:row>
      <xdr:rowOff>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1114425" y="342900"/>
          <a:ext cx="3810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4.9%</a:t>
          </a:r>
        </a:p>
      </xdr:txBody>
    </xdr:sp>
    <xdr:clientData/>
  </xdr:twoCellAnchor>
  <xdr:twoCellAnchor>
    <xdr:from>
      <xdr:col>1</xdr:col>
      <xdr:colOff>180975</xdr:colOff>
      <xdr:row>2</xdr:row>
      <xdr:rowOff>0</xdr:rowOff>
    </xdr:from>
    <xdr:to>
      <xdr:col>2</xdr:col>
      <xdr:colOff>66675</xdr:colOff>
      <xdr:row>2</xdr:row>
      <xdr:rowOff>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1019175" y="342900"/>
          <a:ext cx="65722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1"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859,478t</a:t>
          </a:r>
        </a:p>
        <a:p>
          <a:pPr algn="l" rtl="0">
            <a:defRPr sz="1000"/>
          </a:pPr>
          <a:r>
            <a:rPr lang="en-US" altLang="ja-JP" sz="800" b="0" i="0" u="none" strike="noStrike" baseline="0">
              <a:solidFill>
                <a:srgbClr val="000000"/>
              </a:solidFill>
              <a:latin typeface="ＭＳ Ｐゴシック"/>
              <a:ea typeface="ＭＳ Ｐゴシック"/>
            </a:rPr>
            <a:t>   56.7%</a:t>
          </a:r>
        </a:p>
      </xdr:txBody>
    </xdr:sp>
    <xdr:clientData/>
  </xdr:twoCellAnchor>
  <xdr:twoCellAnchor>
    <xdr:from>
      <xdr:col>4</xdr:col>
      <xdr:colOff>28575</xdr:colOff>
      <xdr:row>2</xdr:row>
      <xdr:rowOff>0</xdr:rowOff>
    </xdr:from>
    <xdr:to>
      <xdr:col>4</xdr:col>
      <xdr:colOff>514350</xdr:colOff>
      <xdr:row>2</xdr:row>
      <xdr:rowOff>0</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3181350" y="342900"/>
          <a:ext cx="4857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582,776t</a:t>
          </a:r>
        </a:p>
      </xdr:txBody>
    </xdr:sp>
    <xdr:clientData/>
  </xdr:twoCellAnchor>
  <xdr:twoCellAnchor>
    <xdr:from>
      <xdr:col>4</xdr:col>
      <xdr:colOff>104775</xdr:colOff>
      <xdr:row>2</xdr:row>
      <xdr:rowOff>0</xdr:rowOff>
    </xdr:from>
    <xdr:to>
      <xdr:col>4</xdr:col>
      <xdr:colOff>466725</xdr:colOff>
      <xdr:row>2</xdr:row>
      <xdr:rowOff>0</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3257550" y="342900"/>
          <a:ext cx="36195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4</xdr:col>
      <xdr:colOff>209550</xdr:colOff>
      <xdr:row>2</xdr:row>
      <xdr:rowOff>0</xdr:rowOff>
    </xdr:from>
    <xdr:to>
      <xdr:col>4</xdr:col>
      <xdr:colOff>542925</xdr:colOff>
      <xdr:row>2</xdr:row>
      <xdr:rowOff>0</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3362325" y="342900"/>
          <a:ext cx="3333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38.4%</a:t>
          </a:r>
        </a:p>
      </xdr:txBody>
    </xdr:sp>
    <xdr:clientData/>
  </xdr:twoCellAnchor>
  <xdr:twoCellAnchor>
    <xdr:from>
      <xdr:col>2</xdr:col>
      <xdr:colOff>495300</xdr:colOff>
      <xdr:row>2</xdr:row>
      <xdr:rowOff>0</xdr:rowOff>
    </xdr:from>
    <xdr:to>
      <xdr:col>3</xdr:col>
      <xdr:colOff>390525</xdr:colOff>
      <xdr:row>2</xdr:row>
      <xdr:rowOff>0</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2105025" y="342900"/>
          <a:ext cx="66675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1,516,772t</a:t>
          </a:r>
        </a:p>
      </xdr:txBody>
    </xdr:sp>
    <xdr:clientData/>
  </xdr:twoCellAnchor>
  <xdr:twoCellAnchor>
    <xdr:from>
      <xdr:col>3</xdr:col>
      <xdr:colOff>523875</xdr:colOff>
      <xdr:row>2</xdr:row>
      <xdr:rowOff>0</xdr:rowOff>
    </xdr:from>
    <xdr:to>
      <xdr:col>4</xdr:col>
      <xdr:colOff>200025</xdr:colOff>
      <xdr:row>2</xdr:row>
      <xdr:rowOff>0</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2905125" y="342900"/>
          <a:ext cx="4476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84.8%</a:t>
          </a:r>
        </a:p>
      </xdr:txBody>
    </xdr:sp>
    <xdr:clientData/>
  </xdr:twoCellAnchor>
  <xdr:twoCellAnchor>
    <xdr:from>
      <xdr:col>5</xdr:col>
      <xdr:colOff>419100</xdr:colOff>
      <xdr:row>2</xdr:row>
      <xdr:rowOff>0</xdr:rowOff>
    </xdr:from>
    <xdr:to>
      <xdr:col>5</xdr:col>
      <xdr:colOff>666750</xdr:colOff>
      <xdr:row>2</xdr:row>
      <xdr:rowOff>0</xdr:rowOff>
    </xdr:to>
    <xdr:sp macro="" textlink="">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4343400" y="342900"/>
          <a:ext cx="24765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5.0%</a:t>
          </a:r>
        </a:p>
      </xdr:txBody>
    </xdr:sp>
    <xdr:clientData/>
  </xdr:twoCellAnchor>
  <xdr:twoCellAnchor>
    <xdr:from>
      <xdr:col>5</xdr:col>
      <xdr:colOff>523875</xdr:colOff>
      <xdr:row>2</xdr:row>
      <xdr:rowOff>0</xdr:rowOff>
    </xdr:from>
    <xdr:to>
      <xdr:col>6</xdr:col>
      <xdr:colOff>114300</xdr:colOff>
      <xdr:row>2</xdr:row>
      <xdr:rowOff>0</xdr:rowOff>
    </xdr:to>
    <xdr:sp macro="" textlink="">
      <xdr:nvSpPr>
        <xdr:cNvPr id="25" name="Text Box 24">
          <a:extLst>
            <a:ext uri="{FF2B5EF4-FFF2-40B4-BE49-F238E27FC236}">
              <a16:creationId xmlns:a16="http://schemas.microsoft.com/office/drawing/2014/main" id="{00000000-0008-0000-0000-000019000000}"/>
            </a:ext>
          </a:extLst>
        </xdr:cNvPr>
        <xdr:cNvSpPr txBox="1">
          <a:spLocks noChangeArrowheads="1"/>
        </xdr:cNvSpPr>
      </xdr:nvSpPr>
      <xdr:spPr bwMode="auto">
        <a:xfrm>
          <a:off x="4448175" y="342900"/>
          <a:ext cx="36195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3.1%</a:t>
          </a:r>
        </a:p>
      </xdr:txBody>
    </xdr:sp>
    <xdr:clientData/>
  </xdr:twoCellAnchor>
  <xdr:twoCellAnchor>
    <xdr:from>
      <xdr:col>5</xdr:col>
      <xdr:colOff>190500</xdr:colOff>
      <xdr:row>2</xdr:row>
      <xdr:rowOff>0</xdr:rowOff>
    </xdr:from>
    <xdr:to>
      <xdr:col>5</xdr:col>
      <xdr:colOff>457200</xdr:colOff>
      <xdr:row>2</xdr:row>
      <xdr:rowOff>0</xdr:rowOff>
    </xdr:to>
    <xdr:sp macro="" textlink="">
      <xdr:nvSpPr>
        <xdr:cNvPr id="26" name="Text Box 25">
          <a:extLst>
            <a:ext uri="{FF2B5EF4-FFF2-40B4-BE49-F238E27FC236}">
              <a16:creationId xmlns:a16="http://schemas.microsoft.com/office/drawing/2014/main" id="{00000000-0008-0000-0000-00001A000000}"/>
            </a:ext>
          </a:extLst>
        </xdr:cNvPr>
        <xdr:cNvSpPr txBox="1">
          <a:spLocks noChangeArrowheads="1"/>
        </xdr:cNvSpPr>
      </xdr:nvSpPr>
      <xdr:spPr bwMode="auto">
        <a:xfrm>
          <a:off x="4114800" y="342900"/>
          <a:ext cx="2667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3.3%</a:t>
          </a:r>
        </a:p>
      </xdr:txBody>
    </xdr:sp>
    <xdr:clientData/>
  </xdr:twoCellAnchor>
  <xdr:twoCellAnchor>
    <xdr:from>
      <xdr:col>5</xdr:col>
      <xdr:colOff>419100</xdr:colOff>
      <xdr:row>2</xdr:row>
      <xdr:rowOff>0</xdr:rowOff>
    </xdr:from>
    <xdr:to>
      <xdr:col>6</xdr:col>
      <xdr:colOff>57150</xdr:colOff>
      <xdr:row>2</xdr:row>
      <xdr:rowOff>0</xdr:rowOff>
    </xdr:to>
    <xdr:sp macro="" textlink="">
      <xdr:nvSpPr>
        <xdr:cNvPr id="27"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4343400" y="342900"/>
          <a:ext cx="409575"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3.8%</a:t>
          </a:r>
        </a:p>
      </xdr:txBody>
    </xdr:sp>
    <xdr:clientData/>
  </xdr:twoCellAnchor>
  <xdr:twoCellAnchor>
    <xdr:from>
      <xdr:col>7</xdr:col>
      <xdr:colOff>581025</xdr:colOff>
      <xdr:row>2</xdr:row>
      <xdr:rowOff>0</xdr:rowOff>
    </xdr:from>
    <xdr:to>
      <xdr:col>8</xdr:col>
      <xdr:colOff>228600</xdr:colOff>
      <xdr:row>2</xdr:row>
      <xdr:rowOff>0</xdr:rowOff>
    </xdr:to>
    <xdr:sp macro="" textlink="">
      <xdr:nvSpPr>
        <xdr:cNvPr id="28" name="Text Box 27">
          <a:extLst>
            <a:ext uri="{FF2B5EF4-FFF2-40B4-BE49-F238E27FC236}">
              <a16:creationId xmlns:a16="http://schemas.microsoft.com/office/drawing/2014/main" id="{00000000-0008-0000-0000-00001C000000}"/>
            </a:ext>
          </a:extLst>
        </xdr:cNvPr>
        <xdr:cNvSpPr txBox="1">
          <a:spLocks noChangeArrowheads="1"/>
        </xdr:cNvSpPr>
      </xdr:nvSpPr>
      <xdr:spPr bwMode="auto">
        <a:xfrm>
          <a:off x="6048375" y="342900"/>
          <a:ext cx="419100" cy="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600" b="1" i="0" u="none" strike="noStrike" baseline="0">
              <a:solidFill>
                <a:srgbClr val="000000"/>
              </a:solidFill>
              <a:latin typeface="ＭＳ Ｐゴシック"/>
              <a:ea typeface="ＭＳ Ｐゴシック"/>
            </a:rPr>
            <a:t>  </a:t>
          </a:r>
          <a:r>
            <a:rPr lang="en-US" altLang="ja-JP" sz="600" b="1" i="0" u="none" strike="noStrike" baseline="0">
              <a:solidFill>
                <a:srgbClr val="000000"/>
              </a:solidFill>
              <a:latin typeface="ＭＳ Ｐゴシック"/>
              <a:ea typeface="ＭＳ Ｐゴシック"/>
            </a:rPr>
            <a:t>97.4%</a:t>
          </a:r>
        </a:p>
      </xdr:txBody>
    </xdr:sp>
    <xdr:clientData/>
  </xdr:twoCellAnchor>
  <xdr:twoCellAnchor>
    <xdr:from>
      <xdr:col>7</xdr:col>
      <xdr:colOff>523875</xdr:colOff>
      <xdr:row>2</xdr:row>
      <xdr:rowOff>0</xdr:rowOff>
    </xdr:from>
    <xdr:to>
      <xdr:col>8</xdr:col>
      <xdr:colOff>352425</xdr:colOff>
      <xdr:row>2</xdr:row>
      <xdr:rowOff>0</xdr:rowOff>
    </xdr:to>
    <xdr:sp macro="" textlink="">
      <xdr:nvSpPr>
        <xdr:cNvPr id="29" name="Text Box 28">
          <a:extLst>
            <a:ext uri="{FF2B5EF4-FFF2-40B4-BE49-F238E27FC236}">
              <a16:creationId xmlns:a16="http://schemas.microsoft.com/office/drawing/2014/main" id="{00000000-0008-0000-0000-00001D000000}"/>
            </a:ext>
          </a:extLst>
        </xdr:cNvPr>
        <xdr:cNvSpPr txBox="1">
          <a:spLocks noChangeArrowheads="1"/>
        </xdr:cNvSpPr>
      </xdr:nvSpPr>
      <xdr:spPr bwMode="auto">
        <a:xfrm>
          <a:off x="5991225" y="342900"/>
          <a:ext cx="6000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1,492,986</a:t>
          </a:r>
          <a:r>
            <a:rPr lang="ja-JP" altLang="en-US" sz="800" b="0" i="0" u="none" strike="noStrike" baseline="0">
              <a:solidFill>
                <a:srgbClr val="000000"/>
              </a:solidFill>
              <a:latin typeface="ＭＳ Ｐゴシック"/>
              <a:ea typeface="ＭＳ Ｐゴシック"/>
            </a:rPr>
            <a:t>ｔ</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3A88CE76-F3F5-47F9-9809-FBC54127AF98}"/>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DAFEF079-7B24-49DB-9493-5B9C7673E61C}"/>
            </a:ext>
          </a:extLst>
        </xdr:cNvPr>
        <xdr:cNvSpPr>
          <a:spLocks noChangeShapeType="1"/>
        </xdr:cNvSpPr>
      </xdr:nvSpPr>
      <xdr:spPr bwMode="auto">
        <a:xfrm flipH="1" flipV="1">
          <a:off x="0" y="0"/>
          <a:ext cx="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B9B57C19-D8E7-428D-AE43-3AF5EAFF9F4A}"/>
            </a:ext>
          </a:extLst>
        </xdr:cNvPr>
        <xdr:cNvSpPr>
          <a:spLocks noChangeShapeType="1"/>
        </xdr:cNvSpPr>
      </xdr:nvSpPr>
      <xdr:spPr bwMode="auto">
        <a:xfrm flipH="1">
          <a:off x="0" y="0"/>
          <a:ext cx="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5" name="Line 4">
          <a:extLst>
            <a:ext uri="{FF2B5EF4-FFF2-40B4-BE49-F238E27FC236}">
              <a16:creationId xmlns:a16="http://schemas.microsoft.com/office/drawing/2014/main" id="{5CDE7754-BEF9-4A1C-BFE0-4418661944C9}"/>
            </a:ext>
          </a:extLst>
        </xdr:cNvPr>
        <xdr:cNvSpPr>
          <a:spLocks noChangeShapeType="1"/>
        </xdr:cNvSpPr>
      </xdr:nvSpPr>
      <xdr:spPr bwMode="auto">
        <a:xfrm flipH="1" flipV="1">
          <a:off x="0" y="0"/>
          <a:ext cx="1143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388CCD1C-65FC-4EA2-B187-E5C41DBB2E96}"/>
            </a:ext>
          </a:extLst>
        </xdr:cNvPr>
        <xdr:cNvSpPr>
          <a:spLocks noChangeShapeType="1"/>
        </xdr:cNvSpPr>
      </xdr:nvSpPr>
      <xdr:spPr bwMode="auto">
        <a:xfrm flipV="1">
          <a:off x="0" y="0"/>
          <a:ext cx="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1095375</xdr:colOff>
      <xdr:row>5</xdr:row>
      <xdr:rowOff>0</xdr:rowOff>
    </xdr:to>
    <xdr:sp macro="" textlink="">
      <xdr:nvSpPr>
        <xdr:cNvPr id="2" name="Line 3">
          <a:extLst>
            <a:ext uri="{FF2B5EF4-FFF2-40B4-BE49-F238E27FC236}">
              <a16:creationId xmlns:a16="http://schemas.microsoft.com/office/drawing/2014/main" id="{67F83315-1B62-41E4-85BF-3C8209AD797D}"/>
            </a:ext>
          </a:extLst>
        </xdr:cNvPr>
        <xdr:cNvSpPr>
          <a:spLocks noChangeShapeType="1"/>
        </xdr:cNvSpPr>
      </xdr:nvSpPr>
      <xdr:spPr bwMode="auto">
        <a:xfrm>
          <a:off x="0" y="476250"/>
          <a:ext cx="125539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4</xdr:row>
      <xdr:rowOff>238125</xdr:rowOff>
    </xdr:from>
    <xdr:to>
      <xdr:col>7</xdr:col>
      <xdr:colOff>704850</xdr:colOff>
      <xdr:row>4</xdr:row>
      <xdr:rowOff>238125</xdr:rowOff>
    </xdr:to>
    <xdr:sp macro="" textlink="">
      <xdr:nvSpPr>
        <xdr:cNvPr id="2" name="Line 2">
          <a:extLst>
            <a:ext uri="{FF2B5EF4-FFF2-40B4-BE49-F238E27FC236}">
              <a16:creationId xmlns:a16="http://schemas.microsoft.com/office/drawing/2014/main" id="{7C8E354C-DAA2-4A11-A207-A1B0162525E0}"/>
            </a:ext>
          </a:extLst>
        </xdr:cNvPr>
        <xdr:cNvSpPr>
          <a:spLocks noChangeShapeType="1"/>
        </xdr:cNvSpPr>
      </xdr:nvSpPr>
      <xdr:spPr bwMode="auto">
        <a:xfrm>
          <a:off x="5105400" y="1116330"/>
          <a:ext cx="5486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209550</xdr:rowOff>
    </xdr:from>
    <xdr:to>
      <xdr:col>2</xdr:col>
      <xdr:colOff>0</xdr:colOff>
      <xdr:row>5</xdr:row>
      <xdr:rowOff>0</xdr:rowOff>
    </xdr:to>
    <xdr:sp macro="" textlink="">
      <xdr:nvSpPr>
        <xdr:cNvPr id="2" name="Line 1">
          <a:extLst>
            <a:ext uri="{FF2B5EF4-FFF2-40B4-BE49-F238E27FC236}">
              <a16:creationId xmlns:a16="http://schemas.microsoft.com/office/drawing/2014/main" id="{1AAF594A-7712-41B4-9C71-7D1915923F8F}"/>
            </a:ext>
          </a:extLst>
        </xdr:cNvPr>
        <xdr:cNvSpPr>
          <a:spLocks noChangeShapeType="1"/>
        </xdr:cNvSpPr>
      </xdr:nvSpPr>
      <xdr:spPr bwMode="auto">
        <a:xfrm>
          <a:off x="0" y="481965"/>
          <a:ext cx="1171575" cy="518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9525</xdr:rowOff>
    </xdr:from>
    <xdr:to>
      <xdr:col>3</xdr:col>
      <xdr:colOff>9525</xdr:colOff>
      <xdr:row>4</xdr:row>
      <xdr:rowOff>0</xdr:rowOff>
    </xdr:to>
    <xdr:cxnSp macro="">
      <xdr:nvCxnSpPr>
        <xdr:cNvPr id="2" name="直線コネクタ 1">
          <a:extLst>
            <a:ext uri="{FF2B5EF4-FFF2-40B4-BE49-F238E27FC236}">
              <a16:creationId xmlns:a16="http://schemas.microsoft.com/office/drawing/2014/main" id="{11EB02E3-8351-4C43-A035-EB3E6CABE580}"/>
            </a:ext>
          </a:extLst>
        </xdr:cNvPr>
        <xdr:cNvCxnSpPr/>
      </xdr:nvCxnSpPr>
      <xdr:spPr>
        <a:xfrm>
          <a:off x="11430" y="487680"/>
          <a:ext cx="1981200" cy="36957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28</xdr:row>
      <xdr:rowOff>9525</xdr:rowOff>
    </xdr:from>
    <xdr:to>
      <xdr:col>2</xdr:col>
      <xdr:colOff>0</xdr:colOff>
      <xdr:row>31</xdr:row>
      <xdr:rowOff>0</xdr:rowOff>
    </xdr:to>
    <xdr:sp macro="" textlink="">
      <xdr:nvSpPr>
        <xdr:cNvPr id="2" name="Line 2">
          <a:extLst>
            <a:ext uri="{FF2B5EF4-FFF2-40B4-BE49-F238E27FC236}">
              <a16:creationId xmlns:a16="http://schemas.microsoft.com/office/drawing/2014/main" id="{095158C6-EF73-415C-BA2D-88DA3E7D9D8A}"/>
            </a:ext>
          </a:extLst>
        </xdr:cNvPr>
        <xdr:cNvSpPr>
          <a:spLocks noChangeShapeType="1"/>
        </xdr:cNvSpPr>
      </xdr:nvSpPr>
      <xdr:spPr bwMode="auto">
        <a:xfrm>
          <a:off x="0" y="7755255"/>
          <a:ext cx="1314450" cy="4743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5</xdr:row>
      <xdr:rowOff>0</xdr:rowOff>
    </xdr:to>
    <xdr:sp macro="" textlink="">
      <xdr:nvSpPr>
        <xdr:cNvPr id="3" name="Line 2">
          <a:extLst>
            <a:ext uri="{FF2B5EF4-FFF2-40B4-BE49-F238E27FC236}">
              <a16:creationId xmlns:a16="http://schemas.microsoft.com/office/drawing/2014/main" id="{C0CD3660-3A9C-4555-8E9C-A2A357E720F6}"/>
            </a:ext>
          </a:extLst>
        </xdr:cNvPr>
        <xdr:cNvSpPr>
          <a:spLocks noChangeShapeType="1"/>
        </xdr:cNvSpPr>
      </xdr:nvSpPr>
      <xdr:spPr bwMode="auto">
        <a:xfrm>
          <a:off x="0" y="447675"/>
          <a:ext cx="13144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2</xdr:col>
      <xdr:colOff>0</xdr:colOff>
      <xdr:row>31</xdr:row>
      <xdr:rowOff>0</xdr:rowOff>
    </xdr:to>
    <xdr:sp macro="" textlink="">
      <xdr:nvSpPr>
        <xdr:cNvPr id="4" name="Line 2">
          <a:extLst>
            <a:ext uri="{FF2B5EF4-FFF2-40B4-BE49-F238E27FC236}">
              <a16:creationId xmlns:a16="http://schemas.microsoft.com/office/drawing/2014/main" id="{BD6B69C7-3EB1-475A-A8F7-DF3FE421EFE3}"/>
            </a:ext>
          </a:extLst>
        </xdr:cNvPr>
        <xdr:cNvSpPr>
          <a:spLocks noChangeShapeType="1"/>
        </xdr:cNvSpPr>
      </xdr:nvSpPr>
      <xdr:spPr bwMode="auto">
        <a:xfrm>
          <a:off x="0" y="7755255"/>
          <a:ext cx="1314450" cy="47434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5</xdr:row>
      <xdr:rowOff>0</xdr:rowOff>
    </xdr:to>
    <xdr:sp macro="" textlink="">
      <xdr:nvSpPr>
        <xdr:cNvPr id="5" name="Line 2">
          <a:extLst>
            <a:ext uri="{FF2B5EF4-FFF2-40B4-BE49-F238E27FC236}">
              <a16:creationId xmlns:a16="http://schemas.microsoft.com/office/drawing/2014/main" id="{399F9EE7-0739-43FB-A626-0C46BD3ED8E6}"/>
            </a:ext>
          </a:extLst>
        </xdr:cNvPr>
        <xdr:cNvSpPr>
          <a:spLocks noChangeShapeType="1"/>
        </xdr:cNvSpPr>
      </xdr:nvSpPr>
      <xdr:spPr bwMode="auto">
        <a:xfrm>
          <a:off x="0" y="447675"/>
          <a:ext cx="13144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1095375</xdr:colOff>
      <xdr:row>27</xdr:row>
      <xdr:rowOff>0</xdr:rowOff>
    </xdr:to>
    <xdr:sp macro="" textlink="">
      <xdr:nvSpPr>
        <xdr:cNvPr id="2" name="Line 2">
          <a:extLst>
            <a:ext uri="{FF2B5EF4-FFF2-40B4-BE49-F238E27FC236}">
              <a16:creationId xmlns:a16="http://schemas.microsoft.com/office/drawing/2014/main" id="{F95FBAEC-29AD-4230-B851-13BDDADFE679}"/>
            </a:ext>
          </a:extLst>
        </xdr:cNvPr>
        <xdr:cNvSpPr>
          <a:spLocks noChangeShapeType="1"/>
        </xdr:cNvSpPr>
      </xdr:nvSpPr>
      <xdr:spPr bwMode="auto">
        <a:xfrm>
          <a:off x="0" y="4191000"/>
          <a:ext cx="592455"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25</xdr:row>
      <xdr:rowOff>0</xdr:rowOff>
    </xdr:from>
    <xdr:to>
      <xdr:col>0</xdr:col>
      <xdr:colOff>1095375</xdr:colOff>
      <xdr:row>27</xdr:row>
      <xdr:rowOff>0</xdr:rowOff>
    </xdr:to>
    <xdr:sp macro="" textlink="">
      <xdr:nvSpPr>
        <xdr:cNvPr id="3" name="Line 2">
          <a:extLst>
            <a:ext uri="{FF2B5EF4-FFF2-40B4-BE49-F238E27FC236}">
              <a16:creationId xmlns:a16="http://schemas.microsoft.com/office/drawing/2014/main" id="{2D4E7331-6F57-47FB-8A9C-BE7AD30948BE}"/>
            </a:ext>
          </a:extLst>
        </xdr:cNvPr>
        <xdr:cNvSpPr>
          <a:spLocks noChangeShapeType="1"/>
        </xdr:cNvSpPr>
      </xdr:nvSpPr>
      <xdr:spPr bwMode="auto">
        <a:xfrm>
          <a:off x="0" y="4191000"/>
          <a:ext cx="592455"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79514</xdr:colOff>
      <xdr:row>1</xdr:row>
      <xdr:rowOff>19878</xdr:rowOff>
    </xdr:from>
    <xdr:ext cx="5064686" cy="2928731"/>
    <xdr:pic>
      <xdr:nvPicPr>
        <xdr:cNvPr id="4" name="図 3">
          <a:extLst>
            <a:ext uri="{FF2B5EF4-FFF2-40B4-BE49-F238E27FC236}">
              <a16:creationId xmlns:a16="http://schemas.microsoft.com/office/drawing/2014/main" id="{F2E9C2EE-9E4E-4A26-8A45-5FEE01C68B4B}"/>
            </a:ext>
          </a:extLst>
        </xdr:cNvPr>
        <xdr:cNvPicPr>
          <a:picLocks noChangeAspect="1"/>
        </xdr:cNvPicPr>
      </xdr:nvPicPr>
      <xdr:blipFill>
        <a:blip xmlns:r="http://schemas.openxmlformats.org/officeDocument/2006/relationships" r:embed="rId1"/>
        <a:stretch>
          <a:fillRect/>
        </a:stretch>
      </xdr:blipFill>
      <xdr:spPr>
        <a:xfrm>
          <a:off x="79514" y="187518"/>
          <a:ext cx="5064686" cy="292873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Line 2">
          <a:extLst>
            <a:ext uri="{FF2B5EF4-FFF2-40B4-BE49-F238E27FC236}">
              <a16:creationId xmlns:a16="http://schemas.microsoft.com/office/drawing/2014/main" id="{20E0B413-B3E1-4447-A0E2-C2C30C4E9A2C}"/>
            </a:ext>
          </a:extLst>
        </xdr:cNvPr>
        <xdr:cNvSpPr>
          <a:spLocks noChangeShapeType="1"/>
        </xdr:cNvSpPr>
      </xdr:nvSpPr>
      <xdr:spPr bwMode="auto">
        <a:xfrm>
          <a:off x="0" y="1676400"/>
          <a:ext cx="59436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50</xdr:row>
      <xdr:rowOff>0</xdr:rowOff>
    </xdr:from>
    <xdr:to>
      <xdr:col>3</xdr:col>
      <xdr:colOff>342900</xdr:colOff>
      <xdr:row>51</xdr:row>
      <xdr:rowOff>180975</xdr:rowOff>
    </xdr:to>
    <xdr:sp macro="" textlink="">
      <xdr:nvSpPr>
        <xdr:cNvPr id="2" name="Line 1">
          <a:extLst>
            <a:ext uri="{FF2B5EF4-FFF2-40B4-BE49-F238E27FC236}">
              <a16:creationId xmlns:a16="http://schemas.microsoft.com/office/drawing/2014/main" id="{2D7C9D87-1DB8-408E-AC00-1247B84EEB2E}"/>
            </a:ext>
          </a:extLst>
        </xdr:cNvPr>
        <xdr:cNvSpPr>
          <a:spLocks noChangeShapeType="1"/>
        </xdr:cNvSpPr>
      </xdr:nvSpPr>
      <xdr:spPr bwMode="auto">
        <a:xfrm>
          <a:off x="0" y="8382000"/>
          <a:ext cx="212598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1</xdr:col>
      <xdr:colOff>9525</xdr:colOff>
      <xdr:row>37</xdr:row>
      <xdr:rowOff>142875</xdr:rowOff>
    </xdr:to>
    <xdr:sp macro="" textlink="">
      <xdr:nvSpPr>
        <xdr:cNvPr id="3" name="Line 3">
          <a:extLst>
            <a:ext uri="{FF2B5EF4-FFF2-40B4-BE49-F238E27FC236}">
              <a16:creationId xmlns:a16="http://schemas.microsoft.com/office/drawing/2014/main" id="{08AD404A-05C8-48B5-9E5D-557F8C2DFC98}"/>
            </a:ext>
          </a:extLst>
        </xdr:cNvPr>
        <xdr:cNvSpPr>
          <a:spLocks noChangeShapeType="1"/>
        </xdr:cNvSpPr>
      </xdr:nvSpPr>
      <xdr:spPr bwMode="auto">
        <a:xfrm>
          <a:off x="0" y="5867400"/>
          <a:ext cx="603885" cy="478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2</xdr:row>
      <xdr:rowOff>11831</xdr:rowOff>
    </xdr:from>
    <xdr:to>
      <xdr:col>1</xdr:col>
      <xdr:colOff>0</xdr:colOff>
      <xdr:row>4</xdr:row>
      <xdr:rowOff>9525</xdr:rowOff>
    </xdr:to>
    <xdr:cxnSp macro="">
      <xdr:nvCxnSpPr>
        <xdr:cNvPr id="4" name="直線コネクタ 3">
          <a:extLst>
            <a:ext uri="{FF2B5EF4-FFF2-40B4-BE49-F238E27FC236}">
              <a16:creationId xmlns:a16="http://schemas.microsoft.com/office/drawing/2014/main" id="{22386286-F994-4F63-B264-BC106C60C8B6}"/>
            </a:ext>
          </a:extLst>
        </xdr:cNvPr>
        <xdr:cNvCxnSpPr/>
      </xdr:nvCxnSpPr>
      <xdr:spPr bwMode="auto">
        <a:xfrm flipH="1" flipV="1">
          <a:off x="1" y="347111"/>
          <a:ext cx="594359" cy="332974"/>
        </a:xfrm>
        <a:prstGeom prst="line">
          <a:avLst/>
        </a:prstGeom>
        <a:ln w="3175">
          <a:solidFill>
            <a:sysClr val="windowText" lastClr="00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0"/>
  <sheetViews>
    <sheetView view="pageBreakPreview" topLeftCell="A22" zoomScale="90" zoomScaleNormal="100" zoomScaleSheetLayoutView="90" workbookViewId="0">
      <selection activeCell="S7" sqref="S7"/>
    </sheetView>
  </sheetViews>
  <sheetFormatPr defaultColWidth="9.88671875" defaultRowHeight="13.2"/>
  <cols>
    <col min="1" max="1" width="11" customWidth="1"/>
    <col min="2" max="10" width="10.109375" customWidth="1"/>
  </cols>
  <sheetData>
    <row r="1" spans="1:12">
      <c r="B1" s="1"/>
    </row>
    <row r="11" spans="1:12" ht="13.5" customHeight="1">
      <c r="A11" s="1021" t="s">
        <v>0</v>
      </c>
      <c r="B11" s="1021"/>
      <c r="C11" s="1021"/>
      <c r="D11" s="1021"/>
      <c r="E11" s="1021"/>
      <c r="F11" s="1021"/>
      <c r="G11" s="1021"/>
      <c r="H11" s="1021"/>
      <c r="I11" s="1021"/>
      <c r="J11" s="1021"/>
      <c r="K11" s="2"/>
      <c r="L11" s="2"/>
    </row>
    <row r="12" spans="1:12" ht="13.5" customHeight="1">
      <c r="A12" s="1021"/>
      <c r="B12" s="1021"/>
      <c r="C12" s="1021"/>
      <c r="D12" s="1021"/>
      <c r="E12" s="1021"/>
      <c r="F12" s="1021"/>
      <c r="G12" s="1021"/>
      <c r="H12" s="1021"/>
      <c r="I12" s="1021"/>
      <c r="J12" s="1021"/>
      <c r="K12" s="2"/>
      <c r="L12" s="2"/>
    </row>
    <row r="13" spans="1:12" ht="13.5" customHeight="1">
      <c r="A13" s="1021"/>
      <c r="B13" s="1021"/>
      <c r="C13" s="1021"/>
      <c r="D13" s="1021"/>
      <c r="E13" s="1021"/>
      <c r="F13" s="1021"/>
      <c r="G13" s="1021"/>
      <c r="H13" s="1021"/>
      <c r="I13" s="1021"/>
      <c r="J13" s="1021"/>
      <c r="K13" s="2"/>
      <c r="L13" s="2"/>
    </row>
    <row r="60" spans="1:12">
      <c r="A60" s="1022"/>
      <c r="B60" s="1022"/>
      <c r="C60" s="1022"/>
      <c r="D60" s="1022"/>
      <c r="E60" s="1022"/>
      <c r="F60" s="1022"/>
      <c r="G60" s="1022"/>
      <c r="H60" s="1022"/>
      <c r="I60" s="1022"/>
      <c r="J60" s="1022"/>
      <c r="K60" s="3"/>
      <c r="L60" s="3"/>
    </row>
    <row r="120" spans="1:11">
      <c r="A120" s="1022"/>
      <c r="B120" s="1022"/>
      <c r="C120" s="1022"/>
      <c r="D120" s="1022"/>
      <c r="E120" s="1022"/>
      <c r="F120" s="1022"/>
      <c r="G120" s="1022"/>
      <c r="H120" s="1022"/>
      <c r="I120" s="1022"/>
      <c r="J120" s="1022"/>
      <c r="K120" s="3"/>
    </row>
  </sheetData>
  <mergeCells count="3">
    <mergeCell ref="A11:J13"/>
    <mergeCell ref="A60:J60"/>
    <mergeCell ref="A120:J120"/>
  </mergeCells>
  <phoneticPr fontId="3"/>
  <pageMargins left="0.6692913385826772" right="0.47244094488188981" top="0.78740157480314965" bottom="0.9055118110236221" header="0" footer="0.35433070866141736"/>
  <pageSetup paperSize="9" scale="82" firstPageNumber="2"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3AB9-3008-4501-9F79-B97B796E9F99}">
  <dimension ref="A1:AG48"/>
  <sheetViews>
    <sheetView view="pageBreakPreview" topLeftCell="A22" zoomScaleNormal="100" zoomScaleSheetLayoutView="100" workbookViewId="0">
      <selection activeCell="S7" sqref="S7"/>
    </sheetView>
  </sheetViews>
  <sheetFormatPr defaultColWidth="9" defaultRowHeight="12"/>
  <cols>
    <col min="1" max="1" width="4.6640625" style="47" customWidth="1"/>
    <col min="2" max="2" width="7.77734375" style="47" customWidth="1"/>
    <col min="3" max="3" width="5.6640625" style="47" customWidth="1"/>
    <col min="4" max="5" width="6.77734375" style="47" customWidth="1"/>
    <col min="6" max="10" width="7.44140625" style="47" customWidth="1"/>
    <col min="11" max="12" width="6.77734375" style="47" customWidth="1"/>
    <col min="13" max="14" width="10.44140625" style="47" customWidth="1"/>
    <col min="15" max="16384" width="9" style="47"/>
  </cols>
  <sheetData>
    <row r="1" spans="1:14" ht="22.5" customHeight="1" thickBot="1">
      <c r="A1" s="460" t="s">
        <v>335</v>
      </c>
      <c r="N1" s="383" t="s">
        <v>491</v>
      </c>
    </row>
    <row r="2" spans="1:14" ht="24" customHeight="1">
      <c r="A2" s="1051" t="s">
        <v>119</v>
      </c>
      <c r="B2" s="1052"/>
      <c r="C2" s="1052"/>
      <c r="D2" s="1052"/>
      <c r="E2" s="1053"/>
      <c r="F2" s="1176" t="s">
        <v>492</v>
      </c>
      <c r="G2" s="1177"/>
      <c r="H2" s="1177"/>
      <c r="I2" s="1177"/>
      <c r="J2" s="1178"/>
      <c r="K2" s="1182" t="s">
        <v>658</v>
      </c>
      <c r="L2" s="1183"/>
      <c r="M2" s="1184"/>
      <c r="N2" s="1161" t="s">
        <v>188</v>
      </c>
    </row>
    <row r="3" spans="1:14" ht="24" customHeight="1">
      <c r="A3" s="1054"/>
      <c r="B3" s="1055"/>
      <c r="C3" s="1055"/>
      <c r="D3" s="1055"/>
      <c r="E3" s="1056"/>
      <c r="F3" s="1179"/>
      <c r="G3" s="1180"/>
      <c r="H3" s="1180"/>
      <c r="I3" s="1180"/>
      <c r="J3" s="1181"/>
      <c r="K3" s="1185"/>
      <c r="L3" s="1186"/>
      <c r="M3" s="1187"/>
      <c r="N3" s="1162"/>
    </row>
    <row r="4" spans="1:14" ht="20.100000000000001" customHeight="1">
      <c r="A4" s="1057"/>
      <c r="B4" s="1058"/>
      <c r="C4" s="1058"/>
      <c r="D4" s="1058"/>
      <c r="E4" s="1059"/>
      <c r="F4" s="712" t="s">
        <v>419</v>
      </c>
      <c r="G4" s="712" t="s">
        <v>451</v>
      </c>
      <c r="H4" s="713" t="s">
        <v>483</v>
      </c>
      <c r="I4" s="714" t="s">
        <v>596</v>
      </c>
      <c r="J4" s="715" t="s">
        <v>659</v>
      </c>
      <c r="K4" s="716" t="s">
        <v>189</v>
      </c>
      <c r="L4" s="712" t="s">
        <v>190</v>
      </c>
      <c r="M4" s="717" t="s">
        <v>462</v>
      </c>
      <c r="N4" s="1163"/>
    </row>
    <row r="5" spans="1:14" ht="20.100000000000001" customHeight="1">
      <c r="A5" s="1164" t="s">
        <v>336</v>
      </c>
      <c r="B5" s="1167" t="s">
        <v>70</v>
      </c>
      <c r="C5" s="1167"/>
      <c r="D5" s="1168" t="s">
        <v>4</v>
      </c>
      <c r="E5" s="1169"/>
      <c r="F5" s="718" t="s">
        <v>393</v>
      </c>
      <c r="G5" s="719" t="s">
        <v>392</v>
      </c>
      <c r="H5" s="720" t="s">
        <v>392</v>
      </c>
      <c r="I5" s="721">
        <v>2.9000000000000001E-2</v>
      </c>
      <c r="J5" s="963">
        <v>3.3000000000000002E-2</v>
      </c>
      <c r="K5" s="964">
        <v>70</v>
      </c>
      <c r="L5" s="965">
        <v>286</v>
      </c>
      <c r="M5" s="966">
        <v>5.27</v>
      </c>
      <c r="N5" s="722" t="s">
        <v>33</v>
      </c>
    </row>
    <row r="6" spans="1:14" ht="20.100000000000001" customHeight="1">
      <c r="A6" s="1164"/>
      <c r="B6" s="1170" t="s">
        <v>351</v>
      </c>
      <c r="C6" s="1171"/>
      <c r="D6" s="1172" t="s">
        <v>124</v>
      </c>
      <c r="E6" s="1173"/>
      <c r="F6" s="723" t="s">
        <v>369</v>
      </c>
      <c r="G6" s="723" t="s">
        <v>394</v>
      </c>
      <c r="H6" s="724" t="s">
        <v>392</v>
      </c>
      <c r="I6" s="725" t="s">
        <v>392</v>
      </c>
      <c r="J6" s="726">
        <v>3.2000000000000001E-2</v>
      </c>
      <c r="K6" s="727">
        <v>56</v>
      </c>
      <c r="L6" s="967">
        <v>212</v>
      </c>
      <c r="M6" s="966">
        <v>3.9</v>
      </c>
      <c r="N6" s="728" t="s">
        <v>33</v>
      </c>
    </row>
    <row r="7" spans="1:14" ht="20.100000000000001" customHeight="1">
      <c r="A7" s="1165"/>
      <c r="B7" s="1174" t="s">
        <v>72</v>
      </c>
      <c r="C7" s="1174"/>
      <c r="D7" s="1172" t="s">
        <v>6</v>
      </c>
      <c r="E7" s="1175"/>
      <c r="F7" s="723" t="s">
        <v>416</v>
      </c>
      <c r="G7" s="723" t="s">
        <v>90</v>
      </c>
      <c r="H7" s="724" t="s">
        <v>90</v>
      </c>
      <c r="I7" s="725" t="s">
        <v>90</v>
      </c>
      <c r="J7" s="726" t="s">
        <v>90</v>
      </c>
      <c r="K7" s="727" t="s">
        <v>90</v>
      </c>
      <c r="L7" s="729" t="s">
        <v>90</v>
      </c>
      <c r="M7" s="730" t="s">
        <v>90</v>
      </c>
      <c r="N7" s="731" t="s">
        <v>90</v>
      </c>
    </row>
    <row r="8" spans="1:14" ht="20.100000000000001" customHeight="1">
      <c r="A8" s="1165"/>
      <c r="B8" s="1174" t="s">
        <v>73</v>
      </c>
      <c r="C8" s="1174"/>
      <c r="D8" s="1172" t="s">
        <v>7</v>
      </c>
      <c r="E8" s="1175"/>
      <c r="F8" s="723" t="s">
        <v>418</v>
      </c>
      <c r="G8" s="723" t="s">
        <v>395</v>
      </c>
      <c r="H8" s="724" t="s">
        <v>481</v>
      </c>
      <c r="I8" s="725">
        <v>3.4000000000000002E-2</v>
      </c>
      <c r="J8" s="726">
        <v>3.6999999999999998E-2</v>
      </c>
      <c r="K8" s="727">
        <v>84</v>
      </c>
      <c r="L8" s="729">
        <v>388</v>
      </c>
      <c r="M8" s="730">
        <v>7.13</v>
      </c>
      <c r="N8" s="731" t="s">
        <v>33</v>
      </c>
    </row>
    <row r="9" spans="1:14" ht="20.100000000000001" customHeight="1">
      <c r="A9" s="1165"/>
      <c r="B9" s="1170" t="s">
        <v>75</v>
      </c>
      <c r="C9" s="1188"/>
      <c r="D9" s="1189" t="s">
        <v>385</v>
      </c>
      <c r="E9" s="1190"/>
      <c r="F9" s="723" t="s">
        <v>418</v>
      </c>
      <c r="G9" s="723" t="s">
        <v>418</v>
      </c>
      <c r="H9" s="724" t="s">
        <v>418</v>
      </c>
      <c r="I9" s="725">
        <v>3.5000000000000003E-2</v>
      </c>
      <c r="J9" s="726">
        <v>3.5000000000000003E-2</v>
      </c>
      <c r="K9" s="727">
        <v>80</v>
      </c>
      <c r="L9" s="729">
        <v>350</v>
      </c>
      <c r="M9" s="730">
        <v>6.43</v>
      </c>
      <c r="N9" s="731" t="s">
        <v>33</v>
      </c>
    </row>
    <row r="10" spans="1:14" ht="20.100000000000001" customHeight="1">
      <c r="A10" s="1165"/>
      <c r="B10" s="1174" t="s">
        <v>76</v>
      </c>
      <c r="C10" s="1174"/>
      <c r="D10" s="1172" t="s">
        <v>8</v>
      </c>
      <c r="E10" s="1175"/>
      <c r="F10" s="723" t="s">
        <v>394</v>
      </c>
      <c r="G10" s="723" t="s">
        <v>395</v>
      </c>
      <c r="H10" s="724" t="s">
        <v>418</v>
      </c>
      <c r="I10" s="725" t="s">
        <v>418</v>
      </c>
      <c r="J10" s="726">
        <v>3.6999999999999998E-2</v>
      </c>
      <c r="K10" s="968">
        <v>95</v>
      </c>
      <c r="L10" s="969">
        <v>456</v>
      </c>
      <c r="M10" s="730">
        <v>8.3800000000000008</v>
      </c>
      <c r="N10" s="731" t="s">
        <v>33</v>
      </c>
    </row>
    <row r="11" spans="1:14" ht="20.100000000000001" customHeight="1">
      <c r="A11" s="1165"/>
      <c r="B11" s="1174" t="s">
        <v>77</v>
      </c>
      <c r="C11" s="1174"/>
      <c r="D11" s="1172" t="s">
        <v>9</v>
      </c>
      <c r="E11" s="1175"/>
      <c r="F11" s="723" t="s">
        <v>395</v>
      </c>
      <c r="G11" s="723" t="s">
        <v>395</v>
      </c>
      <c r="H11" s="724" t="s">
        <v>418</v>
      </c>
      <c r="I11" s="725" t="s">
        <v>418</v>
      </c>
      <c r="J11" s="726">
        <v>3.5999999999999997E-2</v>
      </c>
      <c r="K11" s="689">
        <v>82</v>
      </c>
      <c r="L11" s="729">
        <v>394</v>
      </c>
      <c r="M11" s="730">
        <v>7.24</v>
      </c>
      <c r="N11" s="731" t="s">
        <v>33</v>
      </c>
    </row>
    <row r="12" spans="1:14" ht="20.100000000000001" customHeight="1">
      <c r="A12" s="1165"/>
      <c r="B12" s="1174" t="s">
        <v>78</v>
      </c>
      <c r="C12" s="1174"/>
      <c r="D12" s="1172" t="s">
        <v>10</v>
      </c>
      <c r="E12" s="1175"/>
      <c r="F12" s="723" t="s">
        <v>394</v>
      </c>
      <c r="G12" s="723" t="s">
        <v>394</v>
      </c>
      <c r="H12" s="732" t="s">
        <v>369</v>
      </c>
      <c r="I12" s="733">
        <v>3.2000000000000001E-2</v>
      </c>
      <c r="J12" s="970">
        <v>3.5999999999999997E-2</v>
      </c>
      <c r="K12" s="689">
        <v>88</v>
      </c>
      <c r="L12" s="729">
        <v>384</v>
      </c>
      <c r="M12" s="730">
        <v>7.05</v>
      </c>
      <c r="N12" s="731" t="s">
        <v>33</v>
      </c>
    </row>
    <row r="13" spans="1:14" ht="20.100000000000001" customHeight="1">
      <c r="A13" s="1165"/>
      <c r="B13" s="1174" t="s">
        <v>79</v>
      </c>
      <c r="C13" s="1174"/>
      <c r="D13" s="1172" t="s">
        <v>11</v>
      </c>
      <c r="E13" s="1175"/>
      <c r="F13" s="723" t="s">
        <v>369</v>
      </c>
      <c r="G13" s="723" t="s">
        <v>369</v>
      </c>
      <c r="H13" s="724" t="s">
        <v>395</v>
      </c>
      <c r="I13" s="725">
        <v>3.2000000000000001E-2</v>
      </c>
      <c r="J13" s="726">
        <v>3.5000000000000003E-2</v>
      </c>
      <c r="K13" s="689">
        <v>89</v>
      </c>
      <c r="L13" s="729">
        <v>427</v>
      </c>
      <c r="M13" s="730">
        <v>7.86</v>
      </c>
      <c r="N13" s="731" t="s">
        <v>33</v>
      </c>
    </row>
    <row r="14" spans="1:14" ht="20.100000000000001" customHeight="1">
      <c r="A14" s="1165"/>
      <c r="B14" s="1174" t="s">
        <v>80</v>
      </c>
      <c r="C14" s="1174"/>
      <c r="D14" s="1172" t="s">
        <v>12</v>
      </c>
      <c r="E14" s="1175"/>
      <c r="F14" s="723" t="s">
        <v>394</v>
      </c>
      <c r="G14" s="723" t="s">
        <v>394</v>
      </c>
      <c r="H14" s="724" t="s">
        <v>394</v>
      </c>
      <c r="I14" s="725">
        <v>3.2000000000000001E-2</v>
      </c>
      <c r="J14" s="726">
        <v>3.3000000000000002E-2</v>
      </c>
      <c r="K14" s="968">
        <v>52</v>
      </c>
      <c r="L14" s="969">
        <v>232</v>
      </c>
      <c r="M14" s="730">
        <v>4.28</v>
      </c>
      <c r="N14" s="731" t="s">
        <v>33</v>
      </c>
    </row>
    <row r="15" spans="1:14" ht="20.100000000000001" customHeight="1">
      <c r="A15" s="1165"/>
      <c r="B15" s="1174" t="s">
        <v>81</v>
      </c>
      <c r="C15" s="1174"/>
      <c r="D15" s="1172" t="s">
        <v>13</v>
      </c>
      <c r="E15" s="1175"/>
      <c r="F15" s="723" t="s">
        <v>393</v>
      </c>
      <c r="G15" s="723" t="s">
        <v>392</v>
      </c>
      <c r="H15" s="724" t="s">
        <v>418</v>
      </c>
      <c r="I15" s="725" t="s">
        <v>90</v>
      </c>
      <c r="J15" s="726" t="s">
        <v>334</v>
      </c>
      <c r="K15" s="689" t="s">
        <v>334</v>
      </c>
      <c r="L15" s="729" t="s">
        <v>334</v>
      </c>
      <c r="M15" s="730" t="s">
        <v>334</v>
      </c>
      <c r="N15" s="731" t="s">
        <v>334</v>
      </c>
    </row>
    <row r="16" spans="1:14" ht="20.100000000000001" customHeight="1">
      <c r="A16" s="1165"/>
      <c r="B16" s="1174" t="s">
        <v>191</v>
      </c>
      <c r="C16" s="1174"/>
      <c r="D16" s="1172" t="s">
        <v>113</v>
      </c>
      <c r="E16" s="1175"/>
      <c r="F16" s="723" t="s">
        <v>395</v>
      </c>
      <c r="G16" s="723" t="s">
        <v>418</v>
      </c>
      <c r="H16" s="724" t="s">
        <v>369</v>
      </c>
      <c r="I16" s="725" t="s">
        <v>369</v>
      </c>
      <c r="J16" s="726">
        <v>3.5000000000000003E-2</v>
      </c>
      <c r="K16" s="689">
        <v>87</v>
      </c>
      <c r="L16" s="729">
        <v>411</v>
      </c>
      <c r="M16" s="730">
        <v>7.56</v>
      </c>
      <c r="N16" s="731" t="s">
        <v>33</v>
      </c>
    </row>
    <row r="17" spans="1:33" ht="20.100000000000001" customHeight="1" thickBot="1">
      <c r="A17" s="1166"/>
      <c r="B17" s="1194" t="s">
        <v>83</v>
      </c>
      <c r="C17" s="1194"/>
      <c r="D17" s="1195" t="s">
        <v>15</v>
      </c>
      <c r="E17" s="1196"/>
      <c r="F17" s="719">
        <v>2.5999999999999999E-2</v>
      </c>
      <c r="G17" s="719" t="s">
        <v>417</v>
      </c>
      <c r="H17" s="734" t="s">
        <v>396</v>
      </c>
      <c r="I17" s="735">
        <v>2.5999999999999999E-2</v>
      </c>
      <c r="J17" s="971">
        <v>2.9000000000000001E-2</v>
      </c>
      <c r="K17" s="972">
        <v>49</v>
      </c>
      <c r="L17" s="973">
        <v>176</v>
      </c>
      <c r="M17" s="974">
        <v>3.23</v>
      </c>
      <c r="N17" s="736" t="s">
        <v>33</v>
      </c>
    </row>
    <row r="18" spans="1:33" ht="20.100000000000001" customHeight="1" thickTop="1">
      <c r="A18" s="1197" t="s">
        <v>89</v>
      </c>
      <c r="B18" s="1198"/>
      <c r="C18" s="1198"/>
      <c r="D18" s="1198"/>
      <c r="E18" s="1199"/>
      <c r="F18" s="737">
        <v>3.2000000000000001E-2</v>
      </c>
      <c r="G18" s="737" t="s">
        <v>394</v>
      </c>
      <c r="H18" s="738" t="s">
        <v>394</v>
      </c>
      <c r="I18" s="739" t="s">
        <v>394</v>
      </c>
      <c r="J18" s="975">
        <v>3.4000000000000002E-2</v>
      </c>
      <c r="K18" s="976">
        <v>76</v>
      </c>
      <c r="L18" s="977">
        <v>338</v>
      </c>
      <c r="M18" s="740" t="s">
        <v>450</v>
      </c>
      <c r="N18" s="741" t="s">
        <v>450</v>
      </c>
    </row>
    <row r="19" spans="1:33" ht="45" customHeight="1" thickBot="1">
      <c r="A19" s="155" t="s">
        <v>461</v>
      </c>
      <c r="B19" s="1200" t="s">
        <v>72</v>
      </c>
      <c r="C19" s="1201"/>
      <c r="D19" s="1202" t="s">
        <v>452</v>
      </c>
      <c r="E19" s="1203"/>
      <c r="F19" s="742" t="s">
        <v>90</v>
      </c>
      <c r="G19" s="743" t="s">
        <v>482</v>
      </c>
      <c r="H19" s="744" t="s">
        <v>396</v>
      </c>
      <c r="I19" s="745" t="s">
        <v>482</v>
      </c>
      <c r="J19" s="978" t="s">
        <v>627</v>
      </c>
      <c r="K19" s="979">
        <v>28</v>
      </c>
      <c r="L19" s="980">
        <v>107</v>
      </c>
      <c r="M19" s="981">
        <v>1.97</v>
      </c>
      <c r="N19" s="746" t="s">
        <v>391</v>
      </c>
      <c r="O19" s="461"/>
      <c r="P19" s="461"/>
      <c r="R19" s="462"/>
      <c r="S19" s="461"/>
      <c r="T19" s="463"/>
      <c r="U19" s="462"/>
      <c r="V19" s="342"/>
      <c r="W19" s="464"/>
      <c r="X19" s="462"/>
      <c r="Y19" s="342"/>
      <c r="Z19" s="464"/>
      <c r="AA19" s="462"/>
      <c r="AB19" s="342"/>
      <c r="AC19" s="464"/>
      <c r="AE19" s="462"/>
      <c r="AF19" s="342"/>
      <c r="AG19" s="464"/>
    </row>
    <row r="20" spans="1:33" ht="20.100000000000001" customHeight="1" thickTop="1" thickBot="1">
      <c r="A20" s="1191" t="s">
        <v>89</v>
      </c>
      <c r="B20" s="1192"/>
      <c r="C20" s="1192"/>
      <c r="D20" s="1192"/>
      <c r="E20" s="1193"/>
      <c r="F20" s="747" t="s">
        <v>90</v>
      </c>
      <c r="G20" s="748" t="s">
        <v>482</v>
      </c>
      <c r="H20" s="749" t="s">
        <v>396</v>
      </c>
      <c r="I20" s="750" t="s">
        <v>482</v>
      </c>
      <c r="J20" s="982" t="s">
        <v>627</v>
      </c>
      <c r="K20" s="983">
        <v>28</v>
      </c>
      <c r="L20" s="984">
        <v>107</v>
      </c>
      <c r="M20" s="751" t="s">
        <v>90</v>
      </c>
      <c r="N20" s="752" t="s">
        <v>397</v>
      </c>
      <c r="R20" s="465"/>
      <c r="S20" s="465"/>
      <c r="T20" s="466"/>
      <c r="U20" s="466"/>
    </row>
    <row r="21" spans="1:33" ht="3" customHeight="1">
      <c r="B21" s="467"/>
      <c r="C21" s="467"/>
      <c r="D21" s="467"/>
      <c r="E21" s="467"/>
      <c r="F21" s="468"/>
      <c r="G21" s="468"/>
      <c r="H21" s="468"/>
      <c r="I21" s="469"/>
      <c r="J21" s="469"/>
      <c r="K21" s="470"/>
      <c r="L21" s="470"/>
      <c r="M21" s="470"/>
      <c r="N21" s="471"/>
    </row>
    <row r="22" spans="1:33" ht="13.5" customHeight="1">
      <c r="A22" s="1205" t="s">
        <v>514</v>
      </c>
      <c r="B22" s="1205"/>
      <c r="C22" s="1205"/>
      <c r="D22" s="1205"/>
      <c r="E22" s="1205"/>
      <c r="F22" s="1205"/>
      <c r="G22" s="1205"/>
      <c r="H22" s="1205"/>
      <c r="I22" s="1205"/>
      <c r="J22" s="1205"/>
      <c r="K22" s="1205"/>
      <c r="L22" s="1205"/>
      <c r="M22" s="1205"/>
      <c r="N22" s="1205"/>
    </row>
    <row r="23" spans="1:33" ht="13.5" customHeight="1">
      <c r="A23" s="1205" t="s">
        <v>543</v>
      </c>
      <c r="B23" s="1205"/>
      <c r="C23" s="1205"/>
      <c r="D23" s="1205"/>
      <c r="E23" s="1205"/>
      <c r="F23" s="1205"/>
      <c r="G23" s="1205"/>
      <c r="H23" s="1205"/>
      <c r="I23" s="1205"/>
      <c r="J23" s="1205"/>
      <c r="K23" s="1205"/>
      <c r="L23" s="1205"/>
      <c r="M23" s="1205"/>
      <c r="N23" s="1205"/>
    </row>
    <row r="24" spans="1:33" ht="13.5" customHeight="1">
      <c r="A24" s="1205" t="s">
        <v>544</v>
      </c>
      <c r="B24" s="1205"/>
      <c r="C24" s="1205"/>
      <c r="D24" s="1205"/>
      <c r="E24" s="1205"/>
      <c r="F24" s="1205"/>
      <c r="G24" s="1205"/>
      <c r="H24" s="1205"/>
      <c r="I24" s="1205"/>
      <c r="J24" s="1205"/>
      <c r="K24" s="1205"/>
      <c r="L24" s="1205"/>
      <c r="M24" s="1205"/>
      <c r="N24" s="1205"/>
    </row>
    <row r="25" spans="1:33" ht="13.5" customHeight="1">
      <c r="A25" s="1205" t="s">
        <v>515</v>
      </c>
      <c r="B25" s="1205"/>
      <c r="C25" s="1205"/>
      <c r="D25" s="1205"/>
      <c r="E25" s="1205"/>
      <c r="F25" s="1205"/>
      <c r="G25" s="1205"/>
      <c r="H25" s="1205"/>
      <c r="I25" s="1205"/>
      <c r="J25" s="1205"/>
      <c r="K25" s="1205"/>
      <c r="L25" s="1205"/>
      <c r="M25" s="1205"/>
      <c r="N25" s="1205"/>
    </row>
    <row r="26" spans="1:33" ht="13.5" customHeight="1">
      <c r="A26" s="1087" t="s">
        <v>545</v>
      </c>
      <c r="B26" s="1087"/>
      <c r="C26" s="1087"/>
      <c r="D26" s="1087"/>
      <c r="E26" s="1087"/>
      <c r="F26" s="1087"/>
      <c r="G26" s="1087"/>
      <c r="H26" s="1087"/>
      <c r="I26" s="1087"/>
      <c r="J26" s="1087"/>
      <c r="K26" s="1087"/>
      <c r="L26" s="1087"/>
      <c r="M26" s="1087"/>
      <c r="N26" s="1087"/>
    </row>
    <row r="27" spans="1:33" ht="13.5" customHeight="1">
      <c r="A27" s="1087" t="s">
        <v>493</v>
      </c>
      <c r="B27" s="1087"/>
      <c r="C27" s="1087"/>
      <c r="D27" s="1087"/>
      <c r="E27" s="1087"/>
      <c r="F27" s="1087"/>
      <c r="G27" s="1087"/>
      <c r="H27" s="1087"/>
      <c r="I27" s="1087"/>
      <c r="J27" s="1087"/>
      <c r="K27" s="1087"/>
      <c r="L27" s="1087"/>
      <c r="M27" s="1087"/>
      <c r="N27" s="1087"/>
    </row>
    <row r="28" spans="1:33" ht="13.5" customHeight="1">
      <c r="A28" s="472"/>
      <c r="B28" s="472"/>
      <c r="C28" s="472"/>
      <c r="D28" s="472"/>
      <c r="E28" s="472"/>
      <c r="F28" s="472"/>
      <c r="G28" s="472"/>
      <c r="H28" s="472"/>
      <c r="I28" s="472"/>
      <c r="J28" s="472"/>
      <c r="K28" s="472"/>
      <c r="L28" s="472"/>
      <c r="M28" s="472"/>
      <c r="N28" s="472"/>
    </row>
    <row r="29" spans="1:33" ht="22.5" customHeight="1">
      <c r="A29" s="156" t="s">
        <v>192</v>
      </c>
      <c r="C29" s="48"/>
      <c r="D29" s="48"/>
      <c r="L29" s="157"/>
    </row>
    <row r="30" spans="1:33" ht="13.2">
      <c r="A30" s="69"/>
      <c r="C30" s="48"/>
      <c r="D30" s="48"/>
      <c r="K30" s="158"/>
      <c r="L30" s="473"/>
      <c r="M30" s="753" t="s">
        <v>657</v>
      </c>
    </row>
    <row r="31" spans="1:33" ht="13.8" thickBot="1">
      <c r="A31" s="69"/>
      <c r="C31" s="48"/>
      <c r="D31" s="48"/>
      <c r="K31" s="158"/>
      <c r="L31" s="473"/>
      <c r="M31" s="474" t="s">
        <v>494</v>
      </c>
    </row>
    <row r="32" spans="1:33" ht="9.75" customHeight="1">
      <c r="A32" s="1051" t="s">
        <v>60</v>
      </c>
      <c r="B32" s="1052"/>
      <c r="C32" s="1052"/>
      <c r="D32" s="1052"/>
      <c r="E32" s="1053"/>
      <c r="F32" s="1060" t="s">
        <v>495</v>
      </c>
      <c r="G32" s="1067" t="s">
        <v>193</v>
      </c>
      <c r="H32" s="1206"/>
      <c r="I32" s="1067" t="s">
        <v>337</v>
      </c>
      <c r="J32" s="1206"/>
      <c r="K32" s="1067" t="s">
        <v>338</v>
      </c>
      <c r="L32" s="1206"/>
      <c r="M32" s="1115" t="s">
        <v>458</v>
      </c>
    </row>
    <row r="33" spans="1:14" ht="9.75" customHeight="1">
      <c r="A33" s="1054"/>
      <c r="B33" s="1055"/>
      <c r="C33" s="1055"/>
      <c r="D33" s="1055"/>
      <c r="E33" s="1056"/>
      <c r="F33" s="1061"/>
      <c r="G33" s="1069"/>
      <c r="H33" s="1207"/>
      <c r="I33" s="1069"/>
      <c r="J33" s="1207"/>
      <c r="K33" s="1069"/>
      <c r="L33" s="1207"/>
      <c r="M33" s="1204"/>
    </row>
    <row r="34" spans="1:14" ht="9.75" customHeight="1">
      <c r="A34" s="1054"/>
      <c r="B34" s="1055"/>
      <c r="C34" s="1055"/>
      <c r="D34" s="1055"/>
      <c r="E34" s="1056"/>
      <c r="F34" s="1061"/>
      <c r="G34" s="1069"/>
      <c r="H34" s="1207"/>
      <c r="I34" s="1069"/>
      <c r="J34" s="1207"/>
      <c r="K34" s="1069"/>
      <c r="L34" s="1207"/>
      <c r="M34" s="1204"/>
    </row>
    <row r="35" spans="1:14" ht="9.75" customHeight="1">
      <c r="A35" s="1054"/>
      <c r="B35" s="1055"/>
      <c r="C35" s="1055"/>
      <c r="D35" s="1055"/>
      <c r="E35" s="1056"/>
      <c r="F35" s="1061"/>
      <c r="G35" s="1069"/>
      <c r="H35" s="1207"/>
      <c r="I35" s="1069"/>
      <c r="J35" s="1207"/>
      <c r="K35" s="1069"/>
      <c r="L35" s="1207"/>
      <c r="M35" s="1204"/>
    </row>
    <row r="36" spans="1:14" ht="9.75" customHeight="1">
      <c r="A36" s="1054"/>
      <c r="B36" s="1055"/>
      <c r="C36" s="1055"/>
      <c r="D36" s="1055"/>
      <c r="E36" s="1056"/>
      <c r="F36" s="1061"/>
      <c r="G36" s="1069"/>
      <c r="H36" s="1207"/>
      <c r="I36" s="1069"/>
      <c r="J36" s="1207"/>
      <c r="K36" s="1069"/>
      <c r="L36" s="1207"/>
      <c r="M36" s="1204"/>
    </row>
    <row r="37" spans="1:14" ht="9.75" customHeight="1">
      <c r="A37" s="1054"/>
      <c r="B37" s="1055"/>
      <c r="C37" s="1055"/>
      <c r="D37" s="1055"/>
      <c r="E37" s="1056"/>
      <c r="F37" s="1061"/>
      <c r="G37" s="1071"/>
      <c r="H37" s="1208"/>
      <c r="I37" s="1069"/>
      <c r="J37" s="1207"/>
      <c r="K37" s="1069"/>
      <c r="L37" s="1207"/>
      <c r="M37" s="1204"/>
    </row>
    <row r="38" spans="1:14" ht="15.75" customHeight="1">
      <c r="A38" s="1054"/>
      <c r="B38" s="1055"/>
      <c r="C38" s="1055"/>
      <c r="D38" s="1055"/>
      <c r="E38" s="1056"/>
      <c r="F38" s="1062"/>
      <c r="G38" s="159" t="s">
        <v>194</v>
      </c>
      <c r="H38" s="159" t="s">
        <v>195</v>
      </c>
      <c r="I38" s="1071"/>
      <c r="J38" s="1208"/>
      <c r="K38" s="1071"/>
      <c r="L38" s="1208"/>
      <c r="M38" s="1204"/>
    </row>
    <row r="39" spans="1:14" ht="15.75" customHeight="1">
      <c r="A39" s="1054"/>
      <c r="B39" s="1055"/>
      <c r="C39" s="1055"/>
      <c r="D39" s="1055"/>
      <c r="E39" s="1056"/>
      <c r="F39" s="160" t="s">
        <v>496</v>
      </c>
      <c r="G39" s="160" t="s">
        <v>196</v>
      </c>
      <c r="H39" s="160" t="s">
        <v>196</v>
      </c>
      <c r="I39" s="160" t="s">
        <v>65</v>
      </c>
      <c r="J39" s="160" t="s">
        <v>66</v>
      </c>
      <c r="K39" s="160" t="s">
        <v>65</v>
      </c>
      <c r="L39" s="161" t="s">
        <v>460</v>
      </c>
      <c r="M39" s="1116"/>
    </row>
    <row r="40" spans="1:14" ht="30" customHeight="1">
      <c r="A40" s="1211" t="s">
        <v>197</v>
      </c>
      <c r="B40" s="1212"/>
      <c r="C40" s="162" t="s">
        <v>198</v>
      </c>
      <c r="D40" s="1217" t="s">
        <v>4</v>
      </c>
      <c r="E40" s="1218"/>
      <c r="F40" s="754" t="s">
        <v>576</v>
      </c>
      <c r="G40" s="985" t="s">
        <v>630</v>
      </c>
      <c r="H40" s="985" t="s">
        <v>498</v>
      </c>
      <c r="I40" s="985" t="s">
        <v>637</v>
      </c>
      <c r="J40" s="985" t="s">
        <v>640</v>
      </c>
      <c r="K40" s="985" t="s">
        <v>605</v>
      </c>
      <c r="L40" s="985" t="s">
        <v>606</v>
      </c>
      <c r="M40" s="163" t="s">
        <v>391</v>
      </c>
    </row>
    <row r="41" spans="1:14" ht="30" customHeight="1">
      <c r="A41" s="1213"/>
      <c r="B41" s="1214"/>
      <c r="C41" s="164" t="s">
        <v>199</v>
      </c>
      <c r="D41" s="1172" t="s">
        <v>7</v>
      </c>
      <c r="E41" s="1219"/>
      <c r="F41" s="986" t="s">
        <v>628</v>
      </c>
      <c r="G41" s="755" t="s">
        <v>631</v>
      </c>
      <c r="H41" s="755" t="s">
        <v>579</v>
      </c>
      <c r="I41" s="755" t="s">
        <v>638</v>
      </c>
      <c r="J41" s="755" t="s">
        <v>641</v>
      </c>
      <c r="K41" s="755" t="s">
        <v>577</v>
      </c>
      <c r="L41" s="755" t="s">
        <v>578</v>
      </c>
      <c r="M41" s="165" t="s">
        <v>391</v>
      </c>
    </row>
    <row r="42" spans="1:14" ht="30" customHeight="1">
      <c r="A42" s="1215"/>
      <c r="B42" s="1216"/>
      <c r="C42" s="166" t="s">
        <v>200</v>
      </c>
      <c r="D42" s="1220" t="s">
        <v>11</v>
      </c>
      <c r="E42" s="1221"/>
      <c r="F42" s="987" t="s">
        <v>497</v>
      </c>
      <c r="G42" s="988" t="s">
        <v>632</v>
      </c>
      <c r="H42" s="988" t="s">
        <v>635</v>
      </c>
      <c r="I42" s="988" t="s">
        <v>580</v>
      </c>
      <c r="J42" s="988" t="s">
        <v>581</v>
      </c>
      <c r="K42" s="988" t="s">
        <v>644</v>
      </c>
      <c r="L42" s="988" t="s">
        <v>646</v>
      </c>
      <c r="M42" s="167" t="s">
        <v>391</v>
      </c>
    </row>
    <row r="43" spans="1:14" ht="30" customHeight="1">
      <c r="A43" s="1222" t="s">
        <v>130</v>
      </c>
      <c r="B43" s="1223"/>
      <c r="C43" s="168" t="s">
        <v>201</v>
      </c>
      <c r="D43" s="1217" t="s">
        <v>20</v>
      </c>
      <c r="E43" s="1226"/>
      <c r="F43" s="989" t="s">
        <v>629</v>
      </c>
      <c r="G43" s="985" t="s">
        <v>633</v>
      </c>
      <c r="H43" s="985" t="s">
        <v>636</v>
      </c>
      <c r="I43" s="985" t="s">
        <v>639</v>
      </c>
      <c r="J43" s="985" t="s">
        <v>642</v>
      </c>
      <c r="K43" s="985" t="s">
        <v>645</v>
      </c>
      <c r="L43" s="985" t="s">
        <v>647</v>
      </c>
      <c r="M43" s="163" t="s">
        <v>391</v>
      </c>
    </row>
    <row r="44" spans="1:14" ht="30" customHeight="1" thickBot="1">
      <c r="A44" s="1224"/>
      <c r="B44" s="1225"/>
      <c r="C44" s="169" t="s">
        <v>78</v>
      </c>
      <c r="D44" s="1227" t="s">
        <v>339</v>
      </c>
      <c r="E44" s="1228"/>
      <c r="F44" s="990" t="s">
        <v>628</v>
      </c>
      <c r="G44" s="756" t="s">
        <v>634</v>
      </c>
      <c r="H44" s="756" t="s">
        <v>457</v>
      </c>
      <c r="I44" s="756" t="s">
        <v>638</v>
      </c>
      <c r="J44" s="756" t="s">
        <v>643</v>
      </c>
      <c r="K44" s="756" t="s">
        <v>644</v>
      </c>
      <c r="L44" s="756" t="s">
        <v>646</v>
      </c>
      <c r="M44" s="170" t="s">
        <v>391</v>
      </c>
    </row>
    <row r="45" spans="1:14" ht="3" customHeight="1">
      <c r="A45" s="475"/>
      <c r="B45" s="475"/>
      <c r="C45" s="476"/>
      <c r="D45" s="387"/>
      <c r="E45" s="387"/>
      <c r="F45" s="477"/>
      <c r="G45" s="477"/>
      <c r="H45" s="444"/>
      <c r="I45" s="478"/>
      <c r="J45" s="478"/>
      <c r="K45" s="444"/>
      <c r="L45" s="445"/>
    </row>
    <row r="46" spans="1:14" ht="13.5" customHeight="1">
      <c r="A46" s="1209" t="s">
        <v>517</v>
      </c>
      <c r="B46" s="1210"/>
      <c r="C46" s="1210"/>
      <c r="D46" s="1210"/>
      <c r="E46" s="1210"/>
      <c r="F46" s="1210"/>
      <c r="G46" s="1210"/>
      <c r="H46" s="1210"/>
      <c r="I46" s="1210"/>
      <c r="J46" s="1210"/>
      <c r="K46" s="1210"/>
      <c r="L46" s="1210"/>
      <c r="M46" s="1210"/>
      <c r="N46" s="1210"/>
    </row>
    <row r="47" spans="1:14" ht="13.5" customHeight="1">
      <c r="A47" s="1210" t="s">
        <v>516</v>
      </c>
      <c r="B47" s="1210"/>
      <c r="C47" s="1210"/>
      <c r="D47" s="1210"/>
      <c r="E47" s="1210"/>
      <c r="F47" s="1210"/>
      <c r="G47" s="1210"/>
      <c r="H47" s="1210"/>
      <c r="I47" s="1210"/>
      <c r="J47" s="1210"/>
      <c r="K47" s="1210"/>
      <c r="L47" s="1210"/>
      <c r="M47" s="1210"/>
      <c r="N47" s="1210"/>
    </row>
    <row r="48" spans="1:14" ht="13.5" customHeight="1">
      <c r="A48" s="171"/>
      <c r="B48" s="171"/>
      <c r="C48" s="171"/>
      <c r="D48" s="171"/>
      <c r="E48" s="171"/>
      <c r="F48" s="171"/>
      <c r="G48" s="171"/>
      <c r="H48" s="171"/>
      <c r="I48" s="171"/>
      <c r="J48" s="171"/>
      <c r="K48" s="171"/>
      <c r="L48" s="171"/>
    </row>
  </sheetData>
  <mergeCells count="56">
    <mergeCell ref="A46:N46"/>
    <mergeCell ref="A47:N47"/>
    <mergeCell ref="A40:B42"/>
    <mergeCell ref="D40:E40"/>
    <mergeCell ref="D41:E41"/>
    <mergeCell ref="D42:E42"/>
    <mergeCell ref="A43:B44"/>
    <mergeCell ref="D43:E43"/>
    <mergeCell ref="D44:E44"/>
    <mergeCell ref="M32:M39"/>
    <mergeCell ref="A22:N22"/>
    <mergeCell ref="A23:N23"/>
    <mergeCell ref="A24:N24"/>
    <mergeCell ref="A25:N25"/>
    <mergeCell ref="A26:N26"/>
    <mergeCell ref="A27:N27"/>
    <mergeCell ref="A32:E39"/>
    <mergeCell ref="F32:F38"/>
    <mergeCell ref="G32:H37"/>
    <mergeCell ref="I32:J38"/>
    <mergeCell ref="K32:L38"/>
    <mergeCell ref="B13:C13"/>
    <mergeCell ref="D13:E13"/>
    <mergeCell ref="A20:E20"/>
    <mergeCell ref="B14:C14"/>
    <mergeCell ref="D14:E14"/>
    <mergeCell ref="B15:C15"/>
    <mergeCell ref="D15:E15"/>
    <mergeCell ref="B16:C16"/>
    <mergeCell ref="D16:E16"/>
    <mergeCell ref="B17:C17"/>
    <mergeCell ref="D17:E17"/>
    <mergeCell ref="A18:E18"/>
    <mergeCell ref="B19:C19"/>
    <mergeCell ref="D19:E19"/>
    <mergeCell ref="D9:E9"/>
    <mergeCell ref="B11:C11"/>
    <mergeCell ref="D11:E11"/>
    <mergeCell ref="B12:C12"/>
    <mergeCell ref="D12:E12"/>
    <mergeCell ref="N2:N4"/>
    <mergeCell ref="A5:A17"/>
    <mergeCell ref="B5:C5"/>
    <mergeCell ref="D5:E5"/>
    <mergeCell ref="B6:C6"/>
    <mergeCell ref="D6:E6"/>
    <mergeCell ref="B7:C7"/>
    <mergeCell ref="B10:C10"/>
    <mergeCell ref="D10:E10"/>
    <mergeCell ref="A2:E4"/>
    <mergeCell ref="F2:J3"/>
    <mergeCell ref="K2:M3"/>
    <mergeCell ref="D7:E7"/>
    <mergeCell ref="B8:C8"/>
    <mergeCell ref="D8:E8"/>
    <mergeCell ref="B9:C9"/>
  </mergeCells>
  <phoneticPr fontId="3"/>
  <pageMargins left="0.6692913385826772" right="0.47244094488188981" top="0.78740157480314965" bottom="0.9055118110236221" header="0" footer="0.35433070866141736"/>
  <pageSetup paperSize="9" scale="82" firstPageNumber="12" orientation="portrait"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5625-73B3-43A7-BF86-5B3B7196C33E}">
  <dimension ref="A1:W34"/>
  <sheetViews>
    <sheetView view="pageBreakPreview" topLeftCell="A9" zoomScale="90" zoomScaleNormal="100" zoomScaleSheetLayoutView="90" workbookViewId="0">
      <selection activeCell="S7" sqref="S7"/>
    </sheetView>
  </sheetViews>
  <sheetFormatPr defaultColWidth="9" defaultRowHeight="13.2"/>
  <cols>
    <col min="1" max="1" width="2.21875" style="240" customWidth="1"/>
    <col min="2" max="2" width="9.21875" style="218" customWidth="1"/>
    <col min="3" max="23" width="3.6640625" style="240" customWidth="1"/>
    <col min="24" max="16384" width="9" style="218"/>
  </cols>
  <sheetData>
    <row r="1" spans="1:23" s="172" customFormat="1" ht="21.75" customHeight="1" thickBot="1">
      <c r="A1" s="479" t="s">
        <v>202</v>
      </c>
    </row>
    <row r="2" spans="1:23" s="172" customFormat="1" ht="16.5" customHeight="1">
      <c r="A2" s="1230" t="s">
        <v>203</v>
      </c>
      <c r="B2" s="173" t="s">
        <v>404</v>
      </c>
      <c r="C2" s="1232" t="s">
        <v>399</v>
      </c>
      <c r="D2" s="1233"/>
      <c r="E2" s="1232" t="s">
        <v>400</v>
      </c>
      <c r="F2" s="1233"/>
      <c r="G2" s="1232" t="s">
        <v>401</v>
      </c>
      <c r="H2" s="1233"/>
      <c r="I2" s="1232" t="s">
        <v>402</v>
      </c>
      <c r="J2" s="1233"/>
      <c r="K2" s="1232" t="s">
        <v>403</v>
      </c>
      <c r="L2" s="1233"/>
      <c r="M2" s="1232" t="s">
        <v>420</v>
      </c>
      <c r="N2" s="1233"/>
      <c r="O2" s="1232" t="s">
        <v>453</v>
      </c>
      <c r="P2" s="1233"/>
      <c r="Q2" s="1232" t="s">
        <v>485</v>
      </c>
      <c r="R2" s="1233"/>
      <c r="S2" s="1234" t="s">
        <v>597</v>
      </c>
      <c r="T2" s="1234"/>
      <c r="U2" s="1235" t="s">
        <v>660</v>
      </c>
      <c r="V2" s="1236"/>
    </row>
    <row r="3" spans="1:23" s="172" customFormat="1" ht="43.5" customHeight="1">
      <c r="A3" s="1231"/>
      <c r="B3" s="348" t="s">
        <v>204</v>
      </c>
      <c r="C3" s="174" t="s">
        <v>205</v>
      </c>
      <c r="D3" s="175" t="s">
        <v>206</v>
      </c>
      <c r="E3" s="176" t="s">
        <v>205</v>
      </c>
      <c r="F3" s="175" t="s">
        <v>206</v>
      </c>
      <c r="G3" s="176" t="s">
        <v>205</v>
      </c>
      <c r="H3" s="175" t="s">
        <v>206</v>
      </c>
      <c r="I3" s="176" t="s">
        <v>205</v>
      </c>
      <c r="J3" s="177" t="s">
        <v>206</v>
      </c>
      <c r="K3" s="176" t="s">
        <v>205</v>
      </c>
      <c r="L3" s="177" t="s">
        <v>206</v>
      </c>
      <c r="M3" s="176" t="s">
        <v>205</v>
      </c>
      <c r="N3" s="177" t="s">
        <v>206</v>
      </c>
      <c r="O3" s="176" t="s">
        <v>205</v>
      </c>
      <c r="P3" s="177" t="s">
        <v>206</v>
      </c>
      <c r="Q3" s="178" t="s">
        <v>205</v>
      </c>
      <c r="R3" s="179" t="s">
        <v>206</v>
      </c>
      <c r="S3" s="180" t="s">
        <v>205</v>
      </c>
      <c r="T3" s="181" t="s">
        <v>206</v>
      </c>
      <c r="U3" s="757" t="s">
        <v>205</v>
      </c>
      <c r="V3" s="758" t="s">
        <v>484</v>
      </c>
    </row>
    <row r="4" spans="1:23" s="172" customFormat="1" ht="30" customHeight="1">
      <c r="A4" s="182">
        <v>1</v>
      </c>
      <c r="B4" s="183" t="s">
        <v>340</v>
      </c>
      <c r="C4" s="184">
        <v>0</v>
      </c>
      <c r="D4" s="185">
        <v>0</v>
      </c>
      <c r="E4" s="184">
        <v>1</v>
      </c>
      <c r="F4" s="185">
        <v>1</v>
      </c>
      <c r="G4" s="184">
        <v>1</v>
      </c>
      <c r="H4" s="186">
        <v>0</v>
      </c>
      <c r="I4" s="184">
        <v>0</v>
      </c>
      <c r="J4" s="186">
        <v>0</v>
      </c>
      <c r="K4" s="184">
        <v>3</v>
      </c>
      <c r="L4" s="186">
        <v>1</v>
      </c>
      <c r="M4" s="184">
        <v>2</v>
      </c>
      <c r="N4" s="186">
        <v>1</v>
      </c>
      <c r="O4" s="480">
        <v>0</v>
      </c>
      <c r="P4" s="481">
        <v>0</v>
      </c>
      <c r="Q4" s="480">
        <v>0</v>
      </c>
      <c r="R4" s="481">
        <v>0</v>
      </c>
      <c r="S4" s="482">
        <v>1</v>
      </c>
      <c r="T4" s="483">
        <v>0</v>
      </c>
      <c r="U4" s="991">
        <v>0</v>
      </c>
      <c r="V4" s="759">
        <v>0</v>
      </c>
    </row>
    <row r="5" spans="1:23" s="172" customFormat="1" ht="30" customHeight="1">
      <c r="A5" s="187">
        <v>2</v>
      </c>
      <c r="B5" s="188" t="s">
        <v>341</v>
      </c>
      <c r="C5" s="189">
        <v>3</v>
      </c>
      <c r="D5" s="190">
        <v>2</v>
      </c>
      <c r="E5" s="189">
        <v>2</v>
      </c>
      <c r="F5" s="190">
        <v>2</v>
      </c>
      <c r="G5" s="189">
        <v>1</v>
      </c>
      <c r="H5" s="191">
        <v>0</v>
      </c>
      <c r="I5" s="189">
        <v>3</v>
      </c>
      <c r="J5" s="191">
        <v>3</v>
      </c>
      <c r="K5" s="189">
        <v>3</v>
      </c>
      <c r="L5" s="191">
        <v>2</v>
      </c>
      <c r="M5" s="189">
        <v>3</v>
      </c>
      <c r="N5" s="191">
        <v>3</v>
      </c>
      <c r="O5" s="484">
        <v>0</v>
      </c>
      <c r="P5" s="485">
        <v>0</v>
      </c>
      <c r="Q5" s="484">
        <v>0</v>
      </c>
      <c r="R5" s="485">
        <v>0</v>
      </c>
      <c r="S5" s="486">
        <v>2</v>
      </c>
      <c r="T5" s="487">
        <v>1</v>
      </c>
      <c r="U5" s="760">
        <v>0</v>
      </c>
      <c r="V5" s="992">
        <v>0</v>
      </c>
    </row>
    <row r="6" spans="1:23" s="172" customFormat="1" ht="30" customHeight="1">
      <c r="A6" s="187">
        <v>3</v>
      </c>
      <c r="B6" s="192" t="s">
        <v>207</v>
      </c>
      <c r="C6" s="189">
        <v>7</v>
      </c>
      <c r="D6" s="190">
        <v>6</v>
      </c>
      <c r="E6" s="189">
        <v>3</v>
      </c>
      <c r="F6" s="190">
        <v>1</v>
      </c>
      <c r="G6" s="189">
        <v>2</v>
      </c>
      <c r="H6" s="191">
        <v>1</v>
      </c>
      <c r="I6" s="189">
        <v>5</v>
      </c>
      <c r="J6" s="191">
        <v>4</v>
      </c>
      <c r="K6" s="189">
        <v>3</v>
      </c>
      <c r="L6" s="191">
        <v>1</v>
      </c>
      <c r="M6" s="189">
        <v>3</v>
      </c>
      <c r="N6" s="191">
        <v>3</v>
      </c>
      <c r="O6" s="484">
        <v>1</v>
      </c>
      <c r="P6" s="485">
        <v>0</v>
      </c>
      <c r="Q6" s="484">
        <v>0</v>
      </c>
      <c r="R6" s="485">
        <v>0</v>
      </c>
      <c r="S6" s="486">
        <v>3</v>
      </c>
      <c r="T6" s="487">
        <v>2</v>
      </c>
      <c r="U6" s="760">
        <v>4</v>
      </c>
      <c r="V6" s="992">
        <v>3</v>
      </c>
    </row>
    <row r="7" spans="1:23" s="172" customFormat="1" ht="30" customHeight="1">
      <c r="A7" s="187">
        <v>4</v>
      </c>
      <c r="B7" s="193" t="s">
        <v>208</v>
      </c>
      <c r="C7" s="189">
        <v>9</v>
      </c>
      <c r="D7" s="190">
        <v>7</v>
      </c>
      <c r="E7" s="189">
        <v>6</v>
      </c>
      <c r="F7" s="190">
        <v>1</v>
      </c>
      <c r="G7" s="189">
        <v>1</v>
      </c>
      <c r="H7" s="191">
        <v>1</v>
      </c>
      <c r="I7" s="189">
        <v>7</v>
      </c>
      <c r="J7" s="191">
        <v>4</v>
      </c>
      <c r="K7" s="189">
        <v>5</v>
      </c>
      <c r="L7" s="191">
        <v>4</v>
      </c>
      <c r="M7" s="189">
        <v>1</v>
      </c>
      <c r="N7" s="191">
        <v>1</v>
      </c>
      <c r="O7" s="488">
        <v>2</v>
      </c>
      <c r="P7" s="489">
        <v>1</v>
      </c>
      <c r="Q7" s="488">
        <v>1</v>
      </c>
      <c r="R7" s="489">
        <v>1</v>
      </c>
      <c r="S7" s="490">
        <v>4</v>
      </c>
      <c r="T7" s="491">
        <v>3</v>
      </c>
      <c r="U7" s="993">
        <v>5</v>
      </c>
      <c r="V7" s="994">
        <v>2</v>
      </c>
    </row>
    <row r="8" spans="1:23" s="172" customFormat="1" ht="30" customHeight="1">
      <c r="A8" s="187">
        <v>5</v>
      </c>
      <c r="B8" s="194" t="s">
        <v>209</v>
      </c>
      <c r="C8" s="189">
        <v>6</v>
      </c>
      <c r="D8" s="190">
        <v>6</v>
      </c>
      <c r="E8" s="189">
        <v>0</v>
      </c>
      <c r="F8" s="190">
        <v>0</v>
      </c>
      <c r="G8" s="189">
        <v>1</v>
      </c>
      <c r="H8" s="191">
        <v>0</v>
      </c>
      <c r="I8" s="189">
        <v>3</v>
      </c>
      <c r="J8" s="191">
        <v>1</v>
      </c>
      <c r="K8" s="189">
        <v>3</v>
      </c>
      <c r="L8" s="191">
        <v>1</v>
      </c>
      <c r="M8" s="189">
        <v>4</v>
      </c>
      <c r="N8" s="191">
        <v>3</v>
      </c>
      <c r="O8" s="484">
        <v>0</v>
      </c>
      <c r="P8" s="485">
        <v>0</v>
      </c>
      <c r="Q8" s="484">
        <v>0</v>
      </c>
      <c r="R8" s="485">
        <v>0</v>
      </c>
      <c r="S8" s="486">
        <v>2</v>
      </c>
      <c r="T8" s="487">
        <v>0</v>
      </c>
      <c r="U8" s="760">
        <v>2</v>
      </c>
      <c r="V8" s="992">
        <v>1</v>
      </c>
    </row>
    <row r="9" spans="1:23" s="172" customFormat="1" ht="30" customHeight="1">
      <c r="A9" s="187">
        <v>6</v>
      </c>
      <c r="B9" s="194" t="s">
        <v>210</v>
      </c>
      <c r="C9" s="189">
        <v>9</v>
      </c>
      <c r="D9" s="190">
        <v>6</v>
      </c>
      <c r="E9" s="189">
        <v>9</v>
      </c>
      <c r="F9" s="190">
        <v>7</v>
      </c>
      <c r="G9" s="189">
        <v>2</v>
      </c>
      <c r="H9" s="191">
        <v>1</v>
      </c>
      <c r="I9" s="189">
        <v>7</v>
      </c>
      <c r="J9" s="191">
        <v>5</v>
      </c>
      <c r="K9" s="189">
        <v>5</v>
      </c>
      <c r="L9" s="191">
        <v>3</v>
      </c>
      <c r="M9" s="189">
        <v>1</v>
      </c>
      <c r="N9" s="191">
        <v>1</v>
      </c>
      <c r="O9" s="484">
        <v>1</v>
      </c>
      <c r="P9" s="485">
        <v>1</v>
      </c>
      <c r="Q9" s="484">
        <v>0</v>
      </c>
      <c r="R9" s="485">
        <v>0</v>
      </c>
      <c r="S9" s="486">
        <v>3</v>
      </c>
      <c r="T9" s="487">
        <v>2</v>
      </c>
      <c r="U9" s="760">
        <v>3</v>
      </c>
      <c r="V9" s="992">
        <v>0</v>
      </c>
    </row>
    <row r="10" spans="1:23" s="172" customFormat="1" ht="30" customHeight="1">
      <c r="A10" s="195">
        <v>7</v>
      </c>
      <c r="B10" s="196" t="s">
        <v>211</v>
      </c>
      <c r="C10" s="197">
        <v>5</v>
      </c>
      <c r="D10" s="198">
        <v>3</v>
      </c>
      <c r="E10" s="197">
        <v>1</v>
      </c>
      <c r="F10" s="198">
        <v>1</v>
      </c>
      <c r="G10" s="197">
        <v>1</v>
      </c>
      <c r="H10" s="199">
        <v>0</v>
      </c>
      <c r="I10" s="197">
        <v>0</v>
      </c>
      <c r="J10" s="199">
        <v>0</v>
      </c>
      <c r="K10" s="197">
        <v>3</v>
      </c>
      <c r="L10" s="199">
        <v>1</v>
      </c>
      <c r="M10" s="197">
        <v>0</v>
      </c>
      <c r="N10" s="199">
        <v>0</v>
      </c>
      <c r="O10" s="492">
        <v>0</v>
      </c>
      <c r="P10" s="493">
        <v>0</v>
      </c>
      <c r="Q10" s="492">
        <v>1</v>
      </c>
      <c r="R10" s="493">
        <v>1</v>
      </c>
      <c r="S10" s="494">
        <v>0</v>
      </c>
      <c r="T10" s="495">
        <v>0</v>
      </c>
      <c r="U10" s="995">
        <v>1</v>
      </c>
      <c r="V10" s="761">
        <v>0</v>
      </c>
    </row>
    <row r="11" spans="1:23" s="172" customFormat="1" ht="30" customHeight="1">
      <c r="A11" s="200" t="s">
        <v>212</v>
      </c>
      <c r="B11" s="201"/>
      <c r="C11" s="189">
        <v>10</v>
      </c>
      <c r="D11" s="190">
        <v>9</v>
      </c>
      <c r="E11" s="189">
        <v>6</v>
      </c>
      <c r="F11" s="190">
        <v>2</v>
      </c>
      <c r="G11" s="189">
        <v>2</v>
      </c>
      <c r="H11" s="191">
        <v>1</v>
      </c>
      <c r="I11" s="189">
        <v>7</v>
      </c>
      <c r="J11" s="191">
        <v>4</v>
      </c>
      <c r="K11" s="189">
        <v>5</v>
      </c>
      <c r="L11" s="191">
        <v>4</v>
      </c>
      <c r="M11" s="189">
        <v>3</v>
      </c>
      <c r="N11" s="191">
        <v>3</v>
      </c>
      <c r="O11" s="496">
        <v>3</v>
      </c>
      <c r="P11" s="497">
        <v>1</v>
      </c>
      <c r="Q11" s="496">
        <v>1</v>
      </c>
      <c r="R11" s="497">
        <v>1</v>
      </c>
      <c r="S11" s="498">
        <v>4</v>
      </c>
      <c r="T11" s="499">
        <v>3</v>
      </c>
      <c r="U11" s="996">
        <v>5</v>
      </c>
      <c r="V11" s="762">
        <v>3</v>
      </c>
    </row>
    <row r="12" spans="1:23" s="172" customFormat="1" ht="30" customHeight="1" thickBot="1">
      <c r="A12" s="202" t="s">
        <v>342</v>
      </c>
      <c r="B12" s="203"/>
      <c r="C12" s="204">
        <v>12</v>
      </c>
      <c r="D12" s="205">
        <v>11</v>
      </c>
      <c r="E12" s="204">
        <v>9</v>
      </c>
      <c r="F12" s="205">
        <v>7</v>
      </c>
      <c r="G12" s="204">
        <v>2</v>
      </c>
      <c r="H12" s="206">
        <v>1</v>
      </c>
      <c r="I12" s="204">
        <v>9</v>
      </c>
      <c r="J12" s="206">
        <v>5</v>
      </c>
      <c r="K12" s="204">
        <v>5</v>
      </c>
      <c r="L12" s="206">
        <v>5</v>
      </c>
      <c r="M12" s="204">
        <v>5</v>
      </c>
      <c r="N12" s="206">
        <v>4</v>
      </c>
      <c r="O12" s="500">
        <v>3</v>
      </c>
      <c r="P12" s="501">
        <v>1</v>
      </c>
      <c r="Q12" s="500">
        <v>1</v>
      </c>
      <c r="R12" s="501">
        <v>1</v>
      </c>
      <c r="S12" s="502">
        <v>5</v>
      </c>
      <c r="T12" s="503">
        <v>4</v>
      </c>
      <c r="U12" s="997">
        <v>6</v>
      </c>
      <c r="V12" s="998">
        <v>3</v>
      </c>
    </row>
    <row r="13" spans="1:23" s="172" customFormat="1" ht="3" customHeight="1">
      <c r="A13" s="504"/>
      <c r="B13" s="505"/>
      <c r="C13" s="506"/>
      <c r="D13" s="506"/>
      <c r="E13" s="506"/>
      <c r="F13" s="506"/>
      <c r="G13" s="506"/>
      <c r="H13" s="506"/>
      <c r="I13" s="506"/>
      <c r="J13" s="506"/>
      <c r="K13" s="506"/>
      <c r="L13" s="506"/>
      <c r="M13" s="506"/>
      <c r="N13" s="506"/>
      <c r="O13" s="506"/>
      <c r="P13" s="506"/>
      <c r="Q13" s="506"/>
      <c r="R13" s="506"/>
      <c r="S13" s="506"/>
      <c r="T13" s="506"/>
      <c r="U13" s="507"/>
      <c r="V13" s="506"/>
      <c r="W13" s="506"/>
    </row>
    <row r="14" spans="1:23" s="172" customFormat="1" ht="14.25" customHeight="1">
      <c r="A14" s="1229" t="s">
        <v>518</v>
      </c>
      <c r="B14" s="1229"/>
      <c r="C14" s="1229"/>
      <c r="D14" s="1229"/>
      <c r="E14" s="1229"/>
      <c r="F14" s="1229"/>
      <c r="G14" s="1229"/>
      <c r="H14" s="1229"/>
      <c r="I14" s="1229"/>
      <c r="J14" s="1229"/>
      <c r="K14" s="1229"/>
      <c r="L14" s="1229"/>
      <c r="M14" s="1229"/>
      <c r="N14" s="1229"/>
      <c r="O14" s="1229"/>
      <c r="P14" s="1229"/>
      <c r="Q14" s="1229"/>
      <c r="R14" s="1229"/>
      <c r="S14" s="1229"/>
      <c r="T14" s="1229"/>
      <c r="U14" s="1229"/>
      <c r="V14" s="1229"/>
      <c r="W14" s="207"/>
    </row>
    <row r="15" spans="1:23" s="172" customFormat="1" ht="14.25" customHeight="1">
      <c r="A15" s="1229" t="s">
        <v>546</v>
      </c>
      <c r="B15" s="1229"/>
      <c r="C15" s="1229"/>
      <c r="D15" s="1229"/>
      <c r="E15" s="1229"/>
      <c r="F15" s="1229"/>
      <c r="G15" s="1229"/>
      <c r="H15" s="1229"/>
      <c r="I15" s="1229"/>
      <c r="J15" s="1229"/>
      <c r="K15" s="1229"/>
      <c r="L15" s="1229"/>
      <c r="M15" s="1229"/>
      <c r="N15" s="1229"/>
      <c r="O15" s="1229"/>
      <c r="P15" s="1229"/>
      <c r="Q15" s="1229"/>
      <c r="R15" s="1229"/>
      <c r="S15" s="1229"/>
      <c r="T15" s="1229"/>
      <c r="U15" s="1229"/>
      <c r="V15" s="1229"/>
      <c r="W15" s="207"/>
    </row>
    <row r="16" spans="1:23" s="172" customFormat="1" ht="12">
      <c r="A16" s="508"/>
      <c r="C16" s="207"/>
      <c r="D16" s="207"/>
      <c r="E16" s="207"/>
      <c r="F16" s="207"/>
      <c r="G16" s="207"/>
      <c r="H16" s="207"/>
      <c r="I16" s="207"/>
      <c r="J16" s="207"/>
      <c r="K16" s="207"/>
      <c r="L16" s="207"/>
      <c r="M16" s="207"/>
      <c r="N16" s="207"/>
      <c r="O16" s="207"/>
      <c r="P16" s="207"/>
      <c r="Q16" s="207"/>
      <c r="R16" s="207"/>
      <c r="S16" s="207"/>
      <c r="T16" s="207"/>
      <c r="U16" s="207"/>
      <c r="V16" s="207"/>
      <c r="W16" s="207"/>
    </row>
    <row r="17" spans="1:23" s="172" customFormat="1" ht="21.75" customHeight="1">
      <c r="A17" s="508"/>
      <c r="C17" s="207"/>
      <c r="D17" s="207"/>
      <c r="E17" s="207"/>
      <c r="F17" s="207"/>
      <c r="G17" s="207"/>
      <c r="H17" s="207"/>
      <c r="I17" s="207"/>
      <c r="J17" s="207"/>
      <c r="K17" s="207"/>
      <c r="L17" s="207"/>
      <c r="M17" s="207"/>
      <c r="N17" s="207"/>
      <c r="O17" s="207"/>
      <c r="P17" s="207"/>
      <c r="Q17" s="207"/>
      <c r="R17" s="207"/>
      <c r="S17" s="207"/>
      <c r="T17" s="207"/>
      <c r="U17" s="207"/>
      <c r="V17" s="207"/>
      <c r="W17" s="207"/>
    </row>
    <row r="18" spans="1:23" s="172" customFormat="1" ht="21.75" customHeight="1" thickBot="1">
      <c r="A18" s="479" t="s">
        <v>343</v>
      </c>
      <c r="B18" s="208"/>
      <c r="U18" s="209"/>
    </row>
    <row r="19" spans="1:23" s="211" customFormat="1" ht="16.5" customHeight="1">
      <c r="A19" s="1241" t="s">
        <v>203</v>
      </c>
      <c r="B19" s="210" t="s">
        <v>407</v>
      </c>
      <c r="C19" s="1232" t="s">
        <v>582</v>
      </c>
      <c r="D19" s="1233"/>
      <c r="E19" s="1232" t="s">
        <v>583</v>
      </c>
      <c r="F19" s="1233"/>
      <c r="G19" s="1232" t="s">
        <v>584</v>
      </c>
      <c r="H19" s="1233"/>
      <c r="I19" s="1232" t="s">
        <v>585</v>
      </c>
      <c r="J19" s="1233"/>
      <c r="K19" s="1232" t="s">
        <v>403</v>
      </c>
      <c r="L19" s="1233"/>
      <c r="M19" s="1232" t="s">
        <v>419</v>
      </c>
      <c r="N19" s="1233"/>
      <c r="O19" s="1232" t="s">
        <v>451</v>
      </c>
      <c r="P19" s="1233"/>
      <c r="Q19" s="1232" t="s">
        <v>483</v>
      </c>
      <c r="R19" s="1233"/>
      <c r="S19" s="1234" t="s">
        <v>596</v>
      </c>
      <c r="T19" s="1234"/>
      <c r="U19" s="1235" t="s">
        <v>659</v>
      </c>
      <c r="V19" s="1236"/>
    </row>
    <row r="20" spans="1:23" ht="18.75" customHeight="1">
      <c r="A20" s="1242"/>
      <c r="B20" s="1237" t="s">
        <v>204</v>
      </c>
      <c r="C20" s="212" t="s">
        <v>213</v>
      </c>
      <c r="D20" s="213" t="s">
        <v>213</v>
      </c>
      <c r="E20" s="212" t="s">
        <v>213</v>
      </c>
      <c r="F20" s="213" t="s">
        <v>213</v>
      </c>
      <c r="G20" s="212" t="s">
        <v>213</v>
      </c>
      <c r="H20" s="214" t="s">
        <v>213</v>
      </c>
      <c r="I20" s="212" t="s">
        <v>213</v>
      </c>
      <c r="J20" s="214" t="s">
        <v>213</v>
      </c>
      <c r="K20" s="212" t="s">
        <v>213</v>
      </c>
      <c r="L20" s="215" t="s">
        <v>213</v>
      </c>
      <c r="M20" s="212" t="s">
        <v>213</v>
      </c>
      <c r="N20" s="215" t="s">
        <v>213</v>
      </c>
      <c r="O20" s="212" t="s">
        <v>213</v>
      </c>
      <c r="P20" s="215" t="s">
        <v>213</v>
      </c>
      <c r="Q20" s="212" t="s">
        <v>213</v>
      </c>
      <c r="R20" s="215" t="s">
        <v>213</v>
      </c>
      <c r="S20" s="216" t="s">
        <v>213</v>
      </c>
      <c r="T20" s="214" t="s">
        <v>213</v>
      </c>
      <c r="U20" s="212" t="s">
        <v>213</v>
      </c>
      <c r="V20" s="217" t="s">
        <v>213</v>
      </c>
      <c r="W20" s="218"/>
    </row>
    <row r="21" spans="1:23" ht="18.75" customHeight="1">
      <c r="A21" s="1243"/>
      <c r="B21" s="1238"/>
      <c r="C21" s="219" t="s">
        <v>214</v>
      </c>
      <c r="D21" s="220" t="s">
        <v>215</v>
      </c>
      <c r="E21" s="219" t="s">
        <v>214</v>
      </c>
      <c r="F21" s="220" t="s">
        <v>215</v>
      </c>
      <c r="G21" s="219" t="s">
        <v>214</v>
      </c>
      <c r="H21" s="221" t="s">
        <v>215</v>
      </c>
      <c r="I21" s="219" t="s">
        <v>214</v>
      </c>
      <c r="J21" s="221" t="s">
        <v>215</v>
      </c>
      <c r="K21" s="219" t="s">
        <v>214</v>
      </c>
      <c r="L21" s="222" t="s">
        <v>215</v>
      </c>
      <c r="M21" s="219" t="s">
        <v>214</v>
      </c>
      <c r="N21" s="222" t="s">
        <v>215</v>
      </c>
      <c r="O21" s="219" t="s">
        <v>214</v>
      </c>
      <c r="P21" s="222" t="s">
        <v>215</v>
      </c>
      <c r="Q21" s="219" t="s">
        <v>214</v>
      </c>
      <c r="R21" s="222" t="s">
        <v>215</v>
      </c>
      <c r="S21" s="223" t="s">
        <v>214</v>
      </c>
      <c r="T21" s="221" t="s">
        <v>215</v>
      </c>
      <c r="U21" s="219" t="s">
        <v>214</v>
      </c>
      <c r="V21" s="224" t="s">
        <v>215</v>
      </c>
      <c r="W21" s="218"/>
    </row>
    <row r="22" spans="1:23" ht="30" customHeight="1">
      <c r="A22" s="182">
        <v>1</v>
      </c>
      <c r="B22" s="225" t="s">
        <v>216</v>
      </c>
      <c r="C22" s="184">
        <v>0</v>
      </c>
      <c r="D22" s="185">
        <v>0</v>
      </c>
      <c r="E22" s="184">
        <v>0</v>
      </c>
      <c r="F22" s="185">
        <v>0</v>
      </c>
      <c r="G22" s="184">
        <v>0</v>
      </c>
      <c r="H22" s="186">
        <v>0</v>
      </c>
      <c r="I22" s="184">
        <v>0</v>
      </c>
      <c r="J22" s="186">
        <v>0</v>
      </c>
      <c r="K22" s="184">
        <v>0</v>
      </c>
      <c r="L22" s="185">
        <v>0</v>
      </c>
      <c r="M22" s="184">
        <v>0</v>
      </c>
      <c r="N22" s="186">
        <v>0</v>
      </c>
      <c r="O22" s="226">
        <v>0</v>
      </c>
      <c r="P22" s="227">
        <v>0</v>
      </c>
      <c r="Q22" s="184">
        <v>0</v>
      </c>
      <c r="R22" s="186">
        <v>0</v>
      </c>
      <c r="S22" s="228">
        <v>0</v>
      </c>
      <c r="T22" s="185">
        <v>0</v>
      </c>
      <c r="U22" s="184">
        <v>0</v>
      </c>
      <c r="V22" s="229">
        <v>0</v>
      </c>
      <c r="W22" s="218"/>
    </row>
    <row r="23" spans="1:23" ht="30" customHeight="1">
      <c r="A23" s="187">
        <v>2</v>
      </c>
      <c r="B23" s="188" t="s">
        <v>217</v>
      </c>
      <c r="C23" s="226">
        <v>0</v>
      </c>
      <c r="D23" s="190">
        <v>0</v>
      </c>
      <c r="E23" s="226">
        <v>0</v>
      </c>
      <c r="F23" s="190">
        <v>0</v>
      </c>
      <c r="G23" s="226">
        <v>0</v>
      </c>
      <c r="H23" s="191">
        <v>0</v>
      </c>
      <c r="I23" s="226">
        <v>0</v>
      </c>
      <c r="J23" s="191">
        <v>0</v>
      </c>
      <c r="K23" s="189">
        <v>0</v>
      </c>
      <c r="L23" s="190">
        <v>0</v>
      </c>
      <c r="M23" s="189">
        <v>0</v>
      </c>
      <c r="N23" s="191">
        <v>0</v>
      </c>
      <c r="O23" s="189">
        <v>0</v>
      </c>
      <c r="P23" s="191">
        <v>0</v>
      </c>
      <c r="Q23" s="189">
        <v>0</v>
      </c>
      <c r="R23" s="191">
        <v>0</v>
      </c>
      <c r="S23" s="230">
        <v>0</v>
      </c>
      <c r="T23" s="190">
        <v>0</v>
      </c>
      <c r="U23" s="189">
        <v>0</v>
      </c>
      <c r="V23" s="231">
        <v>0</v>
      </c>
      <c r="W23" s="218"/>
    </row>
    <row r="24" spans="1:23" ht="30" customHeight="1">
      <c r="A24" s="187">
        <v>3</v>
      </c>
      <c r="B24" s="192" t="s">
        <v>207</v>
      </c>
      <c r="C24" s="226">
        <v>0</v>
      </c>
      <c r="D24" s="232">
        <v>0</v>
      </c>
      <c r="E24" s="226">
        <v>0</v>
      </c>
      <c r="F24" s="232">
        <v>0</v>
      </c>
      <c r="G24" s="226">
        <v>0</v>
      </c>
      <c r="H24" s="227">
        <v>0</v>
      </c>
      <c r="I24" s="226">
        <v>0</v>
      </c>
      <c r="J24" s="227">
        <v>0</v>
      </c>
      <c r="K24" s="189">
        <v>0</v>
      </c>
      <c r="L24" s="190">
        <v>0</v>
      </c>
      <c r="M24" s="189">
        <v>0</v>
      </c>
      <c r="N24" s="191">
        <v>0</v>
      </c>
      <c r="O24" s="189">
        <v>0</v>
      </c>
      <c r="P24" s="191">
        <v>0</v>
      </c>
      <c r="Q24" s="189">
        <v>0</v>
      </c>
      <c r="R24" s="191">
        <v>0</v>
      </c>
      <c r="S24" s="230">
        <v>0</v>
      </c>
      <c r="T24" s="190">
        <v>0</v>
      </c>
      <c r="U24" s="189">
        <v>0</v>
      </c>
      <c r="V24" s="231">
        <v>0</v>
      </c>
      <c r="W24" s="218"/>
    </row>
    <row r="25" spans="1:23" ht="30" customHeight="1">
      <c r="A25" s="187">
        <v>4</v>
      </c>
      <c r="B25" s="193" t="s">
        <v>208</v>
      </c>
      <c r="C25" s="226">
        <v>0</v>
      </c>
      <c r="D25" s="232">
        <v>0</v>
      </c>
      <c r="E25" s="226">
        <v>0</v>
      </c>
      <c r="F25" s="232">
        <v>0</v>
      </c>
      <c r="G25" s="226">
        <v>0</v>
      </c>
      <c r="H25" s="227">
        <v>0</v>
      </c>
      <c r="I25" s="226">
        <v>0</v>
      </c>
      <c r="J25" s="227">
        <v>0</v>
      </c>
      <c r="K25" s="189">
        <v>0</v>
      </c>
      <c r="L25" s="190">
        <v>0</v>
      </c>
      <c r="M25" s="189">
        <v>0</v>
      </c>
      <c r="N25" s="191">
        <v>0</v>
      </c>
      <c r="O25" s="189">
        <v>0</v>
      </c>
      <c r="P25" s="191">
        <v>0</v>
      </c>
      <c r="Q25" s="189">
        <v>0</v>
      </c>
      <c r="R25" s="191">
        <v>0</v>
      </c>
      <c r="S25" s="230">
        <v>0</v>
      </c>
      <c r="T25" s="190">
        <v>0</v>
      </c>
      <c r="U25" s="189">
        <v>0</v>
      </c>
      <c r="V25" s="231">
        <v>0</v>
      </c>
      <c r="W25" s="218"/>
    </row>
    <row r="26" spans="1:23" ht="30" customHeight="1">
      <c r="A26" s="187">
        <v>5</v>
      </c>
      <c r="B26" s="192" t="s">
        <v>209</v>
      </c>
      <c r="C26" s="226">
        <v>0</v>
      </c>
      <c r="D26" s="232">
        <v>0</v>
      </c>
      <c r="E26" s="226">
        <v>0</v>
      </c>
      <c r="F26" s="232">
        <v>0</v>
      </c>
      <c r="G26" s="226">
        <v>0</v>
      </c>
      <c r="H26" s="227">
        <v>0</v>
      </c>
      <c r="I26" s="226">
        <v>0</v>
      </c>
      <c r="J26" s="227">
        <v>0</v>
      </c>
      <c r="K26" s="189">
        <v>0</v>
      </c>
      <c r="L26" s="190">
        <v>0</v>
      </c>
      <c r="M26" s="189">
        <v>0</v>
      </c>
      <c r="N26" s="191">
        <v>0</v>
      </c>
      <c r="O26" s="189">
        <v>0</v>
      </c>
      <c r="P26" s="191">
        <v>0</v>
      </c>
      <c r="Q26" s="189">
        <v>0</v>
      </c>
      <c r="R26" s="191">
        <v>0</v>
      </c>
      <c r="S26" s="230">
        <v>0</v>
      </c>
      <c r="T26" s="190">
        <v>0</v>
      </c>
      <c r="U26" s="189">
        <v>0</v>
      </c>
      <c r="V26" s="231">
        <v>0</v>
      </c>
      <c r="W26" s="218"/>
    </row>
    <row r="27" spans="1:23" ht="30" customHeight="1">
      <c r="A27" s="187">
        <v>6</v>
      </c>
      <c r="B27" s="192" t="s">
        <v>210</v>
      </c>
      <c r="C27" s="226">
        <v>0</v>
      </c>
      <c r="D27" s="232">
        <v>0</v>
      </c>
      <c r="E27" s="226">
        <v>0</v>
      </c>
      <c r="F27" s="232">
        <v>0</v>
      </c>
      <c r="G27" s="226">
        <v>0</v>
      </c>
      <c r="H27" s="227">
        <v>0</v>
      </c>
      <c r="I27" s="226">
        <v>0</v>
      </c>
      <c r="J27" s="227">
        <v>0</v>
      </c>
      <c r="K27" s="189">
        <v>0</v>
      </c>
      <c r="L27" s="190">
        <v>0</v>
      </c>
      <c r="M27" s="189">
        <v>0</v>
      </c>
      <c r="N27" s="191">
        <v>0</v>
      </c>
      <c r="O27" s="189">
        <v>0</v>
      </c>
      <c r="P27" s="191">
        <v>0</v>
      </c>
      <c r="Q27" s="189">
        <v>0</v>
      </c>
      <c r="R27" s="191">
        <v>0</v>
      </c>
      <c r="S27" s="230">
        <v>0</v>
      </c>
      <c r="T27" s="190">
        <v>0</v>
      </c>
      <c r="U27" s="189">
        <v>0</v>
      </c>
      <c r="V27" s="231">
        <v>0</v>
      </c>
      <c r="W27" s="218"/>
    </row>
    <row r="28" spans="1:23" ht="30" customHeight="1">
      <c r="A28" s="187">
        <v>7</v>
      </c>
      <c r="B28" s="194" t="s">
        <v>211</v>
      </c>
      <c r="C28" s="189">
        <v>0</v>
      </c>
      <c r="D28" s="190">
        <v>0</v>
      </c>
      <c r="E28" s="189">
        <v>0</v>
      </c>
      <c r="F28" s="190">
        <v>0</v>
      </c>
      <c r="G28" s="189">
        <v>0</v>
      </c>
      <c r="H28" s="191">
        <v>0</v>
      </c>
      <c r="I28" s="189">
        <v>0</v>
      </c>
      <c r="J28" s="191">
        <v>0</v>
      </c>
      <c r="K28" s="197">
        <v>0</v>
      </c>
      <c r="L28" s="198">
        <v>0</v>
      </c>
      <c r="M28" s="197">
        <v>0</v>
      </c>
      <c r="N28" s="199">
        <v>0</v>
      </c>
      <c r="O28" s="197">
        <v>0</v>
      </c>
      <c r="P28" s="199">
        <v>0</v>
      </c>
      <c r="Q28" s="197">
        <v>0</v>
      </c>
      <c r="R28" s="199">
        <v>0</v>
      </c>
      <c r="S28" s="233">
        <v>0</v>
      </c>
      <c r="T28" s="198">
        <v>0</v>
      </c>
      <c r="U28" s="197">
        <v>0</v>
      </c>
      <c r="V28" s="234">
        <v>0</v>
      </c>
      <c r="W28" s="218"/>
    </row>
    <row r="29" spans="1:23" ht="30" customHeight="1">
      <c r="A29" s="235" t="s">
        <v>218</v>
      </c>
      <c r="B29" s="236"/>
      <c r="C29" s="184">
        <v>0</v>
      </c>
      <c r="D29" s="185">
        <v>0</v>
      </c>
      <c r="E29" s="184">
        <v>0</v>
      </c>
      <c r="F29" s="185">
        <v>0</v>
      </c>
      <c r="G29" s="184">
        <v>0</v>
      </c>
      <c r="H29" s="186">
        <v>0</v>
      </c>
      <c r="I29" s="184">
        <v>0</v>
      </c>
      <c r="J29" s="186">
        <v>0</v>
      </c>
      <c r="K29" s="189">
        <v>0</v>
      </c>
      <c r="L29" s="190">
        <v>0</v>
      </c>
      <c r="M29" s="189">
        <v>0</v>
      </c>
      <c r="N29" s="191">
        <v>0</v>
      </c>
      <c r="O29" s="226">
        <v>0</v>
      </c>
      <c r="P29" s="227">
        <v>0</v>
      </c>
      <c r="Q29" s="226">
        <v>0</v>
      </c>
      <c r="R29" s="186">
        <v>0</v>
      </c>
      <c r="S29" s="237">
        <v>0</v>
      </c>
      <c r="T29" s="185">
        <v>0</v>
      </c>
      <c r="U29" s="226">
        <v>0</v>
      </c>
      <c r="V29" s="229">
        <v>0</v>
      </c>
      <c r="W29" s="218"/>
    </row>
    <row r="30" spans="1:23" ht="30" customHeight="1" thickBot="1">
      <c r="A30" s="202" t="s">
        <v>219</v>
      </c>
      <c r="B30" s="203"/>
      <c r="C30" s="204">
        <v>0</v>
      </c>
      <c r="D30" s="205">
        <v>0</v>
      </c>
      <c r="E30" s="204">
        <v>0</v>
      </c>
      <c r="F30" s="205">
        <v>0</v>
      </c>
      <c r="G30" s="204">
        <v>0</v>
      </c>
      <c r="H30" s="206">
        <v>0</v>
      </c>
      <c r="I30" s="204">
        <v>0</v>
      </c>
      <c r="J30" s="206">
        <v>0</v>
      </c>
      <c r="K30" s="204">
        <v>0</v>
      </c>
      <c r="L30" s="205">
        <v>0</v>
      </c>
      <c r="M30" s="204">
        <v>0</v>
      </c>
      <c r="N30" s="206">
        <v>0</v>
      </c>
      <c r="O30" s="204">
        <v>0</v>
      </c>
      <c r="P30" s="206">
        <v>0</v>
      </c>
      <c r="Q30" s="204">
        <v>0</v>
      </c>
      <c r="R30" s="206">
        <v>0</v>
      </c>
      <c r="S30" s="238">
        <v>0</v>
      </c>
      <c r="T30" s="205">
        <v>0</v>
      </c>
      <c r="U30" s="204">
        <v>0</v>
      </c>
      <c r="V30" s="239">
        <v>0</v>
      </c>
      <c r="W30" s="218"/>
    </row>
    <row r="31" spans="1:23" ht="14.4" customHeight="1">
      <c r="A31" s="504"/>
      <c r="B31" s="505"/>
      <c r="C31" s="506"/>
      <c r="D31" s="506"/>
      <c r="E31" s="506"/>
      <c r="F31" s="506"/>
      <c r="G31" s="506"/>
      <c r="H31" s="506"/>
      <c r="I31" s="506"/>
      <c r="J31" s="506"/>
      <c r="K31" s="506"/>
      <c r="L31" s="506"/>
      <c r="M31" s="506"/>
      <c r="N31" s="506"/>
      <c r="O31" s="506"/>
      <c r="P31" s="506"/>
      <c r="Q31" s="506"/>
      <c r="R31" s="506"/>
      <c r="S31" s="506"/>
      <c r="T31" s="506"/>
      <c r="U31" s="506"/>
      <c r="V31" s="506"/>
      <c r="W31" s="506"/>
    </row>
    <row r="32" spans="1:23" s="509" customFormat="1" ht="13.5" customHeight="1">
      <c r="A32" s="1239"/>
      <c r="B32" s="1240"/>
      <c r="C32" s="1240"/>
      <c r="D32" s="1240"/>
      <c r="E32" s="1240"/>
      <c r="F32" s="1240"/>
      <c r="G32" s="1240"/>
      <c r="H32" s="1240"/>
      <c r="I32" s="1240"/>
      <c r="J32" s="1240"/>
      <c r="K32" s="1240"/>
      <c r="L32" s="1240"/>
      <c r="M32" s="1240"/>
      <c r="N32" s="1240"/>
      <c r="O32" s="1240"/>
      <c r="P32" s="1240"/>
      <c r="Q32" s="1240"/>
      <c r="R32" s="1240"/>
      <c r="S32" s="1240"/>
      <c r="T32" s="1240"/>
      <c r="U32" s="1240"/>
      <c r="V32" s="1240"/>
      <c r="W32" s="1240"/>
    </row>
    <row r="33" spans="2:15">
      <c r="B33" s="172"/>
      <c r="C33" s="172"/>
      <c r="D33" s="172"/>
      <c r="E33" s="172"/>
      <c r="F33" s="172"/>
      <c r="G33" s="172"/>
      <c r="H33" s="172"/>
      <c r="I33" s="172"/>
      <c r="J33" s="172"/>
      <c r="K33" s="172"/>
      <c r="L33" s="172"/>
      <c r="M33" s="172"/>
      <c r="N33" s="172"/>
      <c r="O33" s="172"/>
    </row>
    <row r="34" spans="2:15">
      <c r="B34" s="172"/>
      <c r="C34" s="172"/>
      <c r="D34" s="172"/>
      <c r="E34" s="172"/>
      <c r="F34" s="172"/>
      <c r="G34" s="172"/>
      <c r="H34" s="172"/>
      <c r="I34" s="172"/>
      <c r="J34" s="172"/>
      <c r="K34" s="172"/>
      <c r="L34" s="172"/>
      <c r="M34" s="172"/>
      <c r="N34" s="172"/>
      <c r="O34" s="172"/>
    </row>
  </sheetData>
  <mergeCells count="26">
    <mergeCell ref="S19:T19"/>
    <mergeCell ref="U19:V19"/>
    <mergeCell ref="B20:B21"/>
    <mergeCell ref="A32:W32"/>
    <mergeCell ref="A15:V15"/>
    <mergeCell ref="A19:A21"/>
    <mergeCell ref="C19:D19"/>
    <mergeCell ref="E19:F19"/>
    <mergeCell ref="G19:H19"/>
    <mergeCell ref="I19:J19"/>
    <mergeCell ref="K19:L19"/>
    <mergeCell ref="M19:N19"/>
    <mergeCell ref="O19:P19"/>
    <mergeCell ref="Q19:R19"/>
    <mergeCell ref="A14:V14"/>
    <mergeCell ref="A2:A3"/>
    <mergeCell ref="C2:D2"/>
    <mergeCell ref="E2:F2"/>
    <mergeCell ref="G2:H2"/>
    <mergeCell ref="I2:J2"/>
    <mergeCell ref="K2:L2"/>
    <mergeCell ref="M2:N2"/>
    <mergeCell ref="O2:P2"/>
    <mergeCell ref="Q2:R2"/>
    <mergeCell ref="S2:T2"/>
    <mergeCell ref="U2:V2"/>
  </mergeCells>
  <phoneticPr fontId="3"/>
  <pageMargins left="0.6692913385826772" right="0.47244094488188981" top="0.78740157480314965" bottom="0.9055118110236221" header="0" footer="0.35433070866141736"/>
  <pageSetup paperSize="9" scale="82" firstPageNumber="13" orientation="portrait"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4C2D-0423-4134-949E-596593E3B2EA}">
  <sheetPr>
    <outlinePr summaryBelow="0" summaryRight="0"/>
    <pageSetUpPr autoPageBreaks="0"/>
  </sheetPr>
  <dimension ref="A1:M41"/>
  <sheetViews>
    <sheetView view="pageBreakPreview" topLeftCell="A12" zoomScaleNormal="100" zoomScaleSheetLayoutView="100" workbookViewId="0">
      <selection activeCell="S7" sqref="S7"/>
    </sheetView>
  </sheetViews>
  <sheetFormatPr defaultColWidth="8.6640625" defaultRowHeight="12"/>
  <cols>
    <col min="1" max="1" width="3.44140625" style="74" customWidth="1"/>
    <col min="2" max="2" width="15.6640625" style="74" customWidth="1"/>
    <col min="3" max="12" width="6.77734375" style="73" customWidth="1"/>
    <col min="13" max="228" width="8.6640625" style="74" customWidth="1"/>
    <col min="229" max="16384" width="8.6640625" style="74"/>
  </cols>
  <sheetData>
    <row r="1" spans="1:13" ht="21.75" customHeight="1">
      <c r="A1" s="286" t="s">
        <v>547</v>
      </c>
      <c r="B1" s="243"/>
      <c r="C1" s="241"/>
      <c r="D1" s="241"/>
      <c r="E1" s="241"/>
      <c r="F1" s="241"/>
      <c r="G1" s="241"/>
      <c r="H1" s="241"/>
      <c r="I1" s="241"/>
      <c r="J1" s="241"/>
      <c r="K1" s="241"/>
      <c r="L1" s="241"/>
      <c r="M1" s="242"/>
    </row>
    <row r="2" spans="1:13" ht="13.5" customHeight="1" thickBot="1">
      <c r="A2" s="243"/>
      <c r="B2" s="241"/>
      <c r="C2" s="241"/>
      <c r="D2" s="241"/>
      <c r="E2" s="241"/>
      <c r="F2" s="241"/>
      <c r="G2" s="241"/>
      <c r="H2" s="241"/>
      <c r="I2" s="241"/>
      <c r="J2" s="244"/>
      <c r="K2" s="245"/>
      <c r="L2" s="245" t="s">
        <v>412</v>
      </c>
    </row>
    <row r="3" spans="1:13" ht="17.100000000000001" customHeight="1">
      <c r="A3" s="399"/>
      <c r="B3" s="510" t="s">
        <v>383</v>
      </c>
      <c r="C3" s="763" t="s">
        <v>379</v>
      </c>
      <c r="D3" s="763" t="s">
        <v>379</v>
      </c>
      <c r="E3" s="763" t="s">
        <v>379</v>
      </c>
      <c r="F3" s="763" t="s">
        <v>379</v>
      </c>
      <c r="G3" s="763" t="s">
        <v>380</v>
      </c>
      <c r="H3" s="763" t="s">
        <v>380</v>
      </c>
      <c r="I3" s="763" t="s">
        <v>380</v>
      </c>
      <c r="J3" s="763" t="s">
        <v>380</v>
      </c>
      <c r="K3" s="764" t="s">
        <v>380</v>
      </c>
      <c r="L3" s="765" t="s">
        <v>380</v>
      </c>
    </row>
    <row r="4" spans="1:13" ht="17.100000000000001" customHeight="1">
      <c r="A4" s="401"/>
      <c r="B4" s="511"/>
      <c r="C4" s="766">
        <v>27</v>
      </c>
      <c r="D4" s="766">
        <v>28</v>
      </c>
      <c r="E4" s="766">
        <v>29</v>
      </c>
      <c r="F4" s="766">
        <v>30</v>
      </c>
      <c r="G4" s="766" t="s">
        <v>381</v>
      </c>
      <c r="H4" s="766">
        <v>2</v>
      </c>
      <c r="I4" s="766">
        <v>3</v>
      </c>
      <c r="J4" s="766">
        <v>4</v>
      </c>
      <c r="K4" s="767">
        <v>5</v>
      </c>
      <c r="L4" s="883">
        <v>6</v>
      </c>
    </row>
    <row r="5" spans="1:13" ht="17.100000000000001" customHeight="1">
      <c r="A5" s="512" t="s">
        <v>92</v>
      </c>
      <c r="B5" s="513"/>
      <c r="C5" s="768"/>
      <c r="D5" s="768"/>
      <c r="E5" s="768"/>
      <c r="F5" s="768"/>
      <c r="G5" s="768"/>
      <c r="H5" s="768"/>
      <c r="I5" s="768"/>
      <c r="J5" s="768"/>
      <c r="K5" s="769"/>
      <c r="L5" s="662"/>
    </row>
    <row r="6" spans="1:13" ht="24.75" customHeight="1">
      <c r="A6" s="1245" t="s">
        <v>499</v>
      </c>
      <c r="B6" s="514" t="s">
        <v>221</v>
      </c>
      <c r="C6" s="770">
        <v>4.0000000000000001E-3</v>
      </c>
      <c r="D6" s="770">
        <v>4.0000000000000001E-3</v>
      </c>
      <c r="E6" s="770">
        <v>2E-3</v>
      </c>
      <c r="F6" s="770">
        <v>3.0000000000000001E-3</v>
      </c>
      <c r="G6" s="770">
        <v>5.0000000000000001E-3</v>
      </c>
      <c r="H6" s="823" t="s">
        <v>415</v>
      </c>
      <c r="I6" s="771" t="s">
        <v>414</v>
      </c>
      <c r="J6" s="772" t="s">
        <v>414</v>
      </c>
      <c r="K6" s="773">
        <v>3.0000000000000001E-3</v>
      </c>
      <c r="L6" s="999">
        <v>5.0000000000000001E-3</v>
      </c>
    </row>
    <row r="7" spans="1:13" ht="24.75" customHeight="1">
      <c r="A7" s="1245"/>
      <c r="B7" s="514" t="s">
        <v>222</v>
      </c>
      <c r="C7" s="770">
        <v>4.0000000000000001E-3</v>
      </c>
      <c r="D7" s="770">
        <v>4.0000000000000001E-3</v>
      </c>
      <c r="E7" s="770">
        <v>3.0000000000000001E-3</v>
      </c>
      <c r="F7" s="770">
        <v>3.0000000000000001E-3</v>
      </c>
      <c r="G7" s="770">
        <v>3.0000000000000001E-3</v>
      </c>
      <c r="H7" s="823" t="s">
        <v>414</v>
      </c>
      <c r="I7" s="771" t="s">
        <v>414</v>
      </c>
      <c r="J7" s="772" t="s">
        <v>586</v>
      </c>
      <c r="K7" s="773" t="s">
        <v>220</v>
      </c>
      <c r="L7" s="774" t="s">
        <v>587</v>
      </c>
    </row>
    <row r="8" spans="1:13" ht="24.75" customHeight="1">
      <c r="A8" s="1245"/>
      <c r="B8" s="514" t="s">
        <v>223</v>
      </c>
      <c r="C8" s="770">
        <v>4.0000000000000001E-3</v>
      </c>
      <c r="D8" s="775">
        <v>5.0000000000000001E-3</v>
      </c>
      <c r="E8" s="770">
        <v>4.0000000000000001E-3</v>
      </c>
      <c r="F8" s="776">
        <v>3.0000000000000001E-3</v>
      </c>
      <c r="G8" s="770">
        <v>2E-3</v>
      </c>
      <c r="H8" s="823" t="s">
        <v>414</v>
      </c>
      <c r="I8" s="771" t="s">
        <v>414</v>
      </c>
      <c r="J8" s="772" t="s">
        <v>588</v>
      </c>
      <c r="K8" s="773" t="s">
        <v>220</v>
      </c>
      <c r="L8" s="774" t="s">
        <v>587</v>
      </c>
    </row>
    <row r="9" spans="1:13" ht="24.75" customHeight="1">
      <c r="A9" s="1245"/>
      <c r="B9" s="515" t="s">
        <v>405</v>
      </c>
      <c r="C9" s="770">
        <v>5.0000000000000001E-3</v>
      </c>
      <c r="D9" s="775">
        <v>4.0000000000000001E-3</v>
      </c>
      <c r="E9" s="770">
        <v>6.0000000000000001E-3</v>
      </c>
      <c r="F9" s="776">
        <v>5.0000000000000001E-3</v>
      </c>
      <c r="G9" s="770">
        <v>4.0000000000000001E-3</v>
      </c>
      <c r="H9" s="823" t="s">
        <v>415</v>
      </c>
      <c r="I9" s="771" t="s">
        <v>415</v>
      </c>
      <c r="J9" s="772" t="s">
        <v>589</v>
      </c>
      <c r="K9" s="773" t="s">
        <v>220</v>
      </c>
      <c r="L9" s="774" t="s">
        <v>587</v>
      </c>
    </row>
    <row r="10" spans="1:13" ht="24.75" customHeight="1">
      <c r="A10" s="1245"/>
      <c r="B10" s="514" t="s">
        <v>224</v>
      </c>
      <c r="C10" s="770">
        <v>4.0000000000000001E-3</v>
      </c>
      <c r="D10" s="775">
        <v>5.0000000000000001E-3</v>
      </c>
      <c r="E10" s="770">
        <v>6.0000000000000001E-3</v>
      </c>
      <c r="F10" s="776">
        <v>4.0000000000000001E-3</v>
      </c>
      <c r="G10" s="770">
        <v>6.0000000000000001E-3</v>
      </c>
      <c r="H10" s="823" t="s">
        <v>413</v>
      </c>
      <c r="I10" s="771" t="s">
        <v>454</v>
      </c>
      <c r="J10" s="772" t="s">
        <v>586</v>
      </c>
      <c r="K10" s="773" t="s">
        <v>220</v>
      </c>
      <c r="L10" s="774" t="s">
        <v>587</v>
      </c>
    </row>
    <row r="11" spans="1:13" ht="24.75" customHeight="1">
      <c r="A11" s="1245"/>
      <c r="B11" s="514" t="s">
        <v>225</v>
      </c>
      <c r="C11" s="770">
        <v>4.0000000000000001E-3</v>
      </c>
      <c r="D11" s="775">
        <v>4.0000000000000001E-3</v>
      </c>
      <c r="E11" s="770">
        <v>4.0000000000000001E-3</v>
      </c>
      <c r="F11" s="776">
        <v>5.0000000000000001E-3</v>
      </c>
      <c r="G11" s="770">
        <v>6.0000000000000001E-3</v>
      </c>
      <c r="H11" s="823" t="s">
        <v>414</v>
      </c>
      <c r="I11" s="771" t="s">
        <v>415</v>
      </c>
      <c r="J11" s="772" t="s">
        <v>414</v>
      </c>
      <c r="K11" s="773">
        <v>3.0000000000000001E-3</v>
      </c>
      <c r="L11" s="999">
        <v>4.0000000000000001E-3</v>
      </c>
    </row>
    <row r="12" spans="1:13" ht="24.75" customHeight="1">
      <c r="A12" s="1245"/>
      <c r="B12" s="514" t="s">
        <v>226</v>
      </c>
      <c r="C12" s="770">
        <v>5.0000000000000001E-3</v>
      </c>
      <c r="D12" s="775">
        <v>4.0000000000000001E-3</v>
      </c>
      <c r="E12" s="770">
        <v>6.0000000000000001E-3</v>
      </c>
      <c r="F12" s="776">
        <v>6.0000000000000001E-3</v>
      </c>
      <c r="G12" s="770">
        <v>5.0000000000000001E-3</v>
      </c>
      <c r="H12" s="823" t="s">
        <v>413</v>
      </c>
      <c r="I12" s="771" t="s">
        <v>414</v>
      </c>
      <c r="J12" s="772" t="s">
        <v>586</v>
      </c>
      <c r="K12" s="773" t="s">
        <v>220</v>
      </c>
      <c r="L12" s="774" t="s">
        <v>587</v>
      </c>
    </row>
    <row r="13" spans="1:13" ht="24.75" customHeight="1">
      <c r="A13" s="1245"/>
      <c r="B13" s="514" t="s">
        <v>227</v>
      </c>
      <c r="C13" s="770">
        <v>5.0000000000000001E-3</v>
      </c>
      <c r="D13" s="775">
        <v>6.0000000000000001E-3</v>
      </c>
      <c r="E13" s="770">
        <v>6.0000000000000001E-3</v>
      </c>
      <c r="F13" s="776">
        <v>6.0000000000000001E-3</v>
      </c>
      <c r="G13" s="770">
        <v>5.0000000000000001E-3</v>
      </c>
      <c r="H13" s="823" t="s">
        <v>414</v>
      </c>
      <c r="I13" s="771" t="s">
        <v>414</v>
      </c>
      <c r="J13" s="772" t="s">
        <v>414</v>
      </c>
      <c r="K13" s="773">
        <v>2E-3</v>
      </c>
      <c r="L13" s="999">
        <v>4.0000000000000001E-3</v>
      </c>
    </row>
    <row r="14" spans="1:13" ht="24.75" customHeight="1">
      <c r="A14" s="1245"/>
      <c r="B14" s="514" t="s">
        <v>228</v>
      </c>
      <c r="C14" s="770">
        <v>4.0000000000000001E-3</v>
      </c>
      <c r="D14" s="775">
        <v>4.0000000000000001E-3</v>
      </c>
      <c r="E14" s="770">
        <v>5.0000000000000001E-3</v>
      </c>
      <c r="F14" s="776">
        <v>5.0000000000000001E-3</v>
      </c>
      <c r="G14" s="770">
        <v>4.0000000000000001E-3</v>
      </c>
      <c r="H14" s="823" t="s">
        <v>415</v>
      </c>
      <c r="I14" s="771" t="s">
        <v>454</v>
      </c>
      <c r="J14" s="772" t="s">
        <v>589</v>
      </c>
      <c r="K14" s="773" t="s">
        <v>220</v>
      </c>
      <c r="L14" s="774" t="s">
        <v>587</v>
      </c>
    </row>
    <row r="15" spans="1:13" ht="25.5" customHeight="1" thickBot="1">
      <c r="A15" s="1245"/>
      <c r="B15" s="516" t="s">
        <v>229</v>
      </c>
      <c r="C15" s="777">
        <v>6.0000000000000001E-3</v>
      </c>
      <c r="D15" s="777">
        <v>4.0000000000000001E-3</v>
      </c>
      <c r="E15" s="777">
        <v>4.0000000000000001E-3</v>
      </c>
      <c r="F15" s="778">
        <v>4.0000000000000001E-3</v>
      </c>
      <c r="G15" s="778">
        <v>4.0000000000000001E-3</v>
      </c>
      <c r="H15" s="778">
        <v>4.0000000000000001E-3</v>
      </c>
      <c r="I15" s="779" t="s">
        <v>415</v>
      </c>
      <c r="J15" s="780" t="s">
        <v>414</v>
      </c>
      <c r="K15" s="781" t="s">
        <v>414</v>
      </c>
      <c r="L15" s="1000">
        <v>3.0000000000000001E-3</v>
      </c>
    </row>
    <row r="16" spans="1:13" ht="24.75" customHeight="1" thickTop="1">
      <c r="A16" s="1246"/>
      <c r="B16" s="517" t="s">
        <v>99</v>
      </c>
      <c r="C16" s="782">
        <v>5.0000000000000001E-3</v>
      </c>
      <c r="D16" s="782">
        <v>4.4000000000000011E-3</v>
      </c>
      <c r="E16" s="782">
        <v>4.5999999999999999E-3</v>
      </c>
      <c r="F16" s="783">
        <v>4.3999999999999994E-3</v>
      </c>
      <c r="G16" s="784">
        <v>4.4000000000000011E-3</v>
      </c>
      <c r="H16" s="784">
        <v>3.9000000000000007E-3</v>
      </c>
      <c r="I16" s="785" t="s">
        <v>415</v>
      </c>
      <c r="J16" s="786" t="s">
        <v>414</v>
      </c>
      <c r="K16" s="787">
        <v>3.0000000000000001E-3</v>
      </c>
      <c r="L16" s="1001">
        <v>4.0000000000000001E-3</v>
      </c>
    </row>
    <row r="17" spans="1:12" ht="24.75" customHeight="1">
      <c r="A17" s="1247" t="s">
        <v>368</v>
      </c>
      <c r="B17" s="518" t="s">
        <v>230</v>
      </c>
      <c r="C17" s="788">
        <v>5.0000000000000001E-3</v>
      </c>
      <c r="D17" s="788">
        <v>5.0000000000000001E-3</v>
      </c>
      <c r="E17" s="788">
        <v>5.0000000000000001E-3</v>
      </c>
      <c r="F17" s="789">
        <v>4.0000000000000001E-3</v>
      </c>
      <c r="G17" s="788">
        <v>3.0000000000000001E-3</v>
      </c>
      <c r="H17" s="788">
        <v>3.0000000000000001E-3</v>
      </c>
      <c r="I17" s="790" t="s">
        <v>454</v>
      </c>
      <c r="J17" s="791" t="s">
        <v>414</v>
      </c>
      <c r="K17" s="792">
        <v>2E-3</v>
      </c>
      <c r="L17" s="1002">
        <v>4.0000000000000001E-3</v>
      </c>
    </row>
    <row r="18" spans="1:12" ht="24.75" customHeight="1" thickBot="1">
      <c r="A18" s="1248"/>
      <c r="B18" s="519" t="s">
        <v>231</v>
      </c>
      <c r="C18" s="793">
        <v>3.0000000000000001E-3</v>
      </c>
      <c r="D18" s="793">
        <v>4.0000000000000001E-3</v>
      </c>
      <c r="E18" s="793">
        <v>5.0000000000000001E-3</v>
      </c>
      <c r="F18" s="794">
        <v>3.0000000000000001E-3</v>
      </c>
      <c r="G18" s="793">
        <v>3.0000000000000001E-3</v>
      </c>
      <c r="H18" s="793">
        <v>3.0000000000000001E-3</v>
      </c>
      <c r="I18" s="779" t="s">
        <v>415</v>
      </c>
      <c r="J18" s="780" t="s">
        <v>589</v>
      </c>
      <c r="K18" s="781" t="s">
        <v>220</v>
      </c>
      <c r="L18" s="795" t="s">
        <v>587</v>
      </c>
    </row>
    <row r="19" spans="1:12" ht="24.75" customHeight="1" thickTop="1" thickBot="1">
      <c r="A19" s="1249"/>
      <c r="B19" s="520" t="s">
        <v>99</v>
      </c>
      <c r="C19" s="796">
        <v>4.0000000000000001E-3</v>
      </c>
      <c r="D19" s="796">
        <v>4.5000000000000005E-3</v>
      </c>
      <c r="E19" s="796">
        <v>5.0000000000000001E-3</v>
      </c>
      <c r="F19" s="797">
        <v>3.5000000000000001E-3</v>
      </c>
      <c r="G19" s="797">
        <v>3.0000000000000001E-3</v>
      </c>
      <c r="H19" s="797">
        <v>3.0000000000000001E-3</v>
      </c>
      <c r="I19" s="798" t="s">
        <v>415</v>
      </c>
      <c r="J19" s="799" t="s">
        <v>414</v>
      </c>
      <c r="K19" s="800">
        <v>2E-3</v>
      </c>
      <c r="L19" s="1003">
        <v>4.0000000000000001E-3</v>
      </c>
    </row>
    <row r="20" spans="1:12" ht="3.75" customHeight="1">
      <c r="A20" s="521"/>
      <c r="B20" s="521"/>
      <c r="C20" s="522"/>
      <c r="D20" s="522"/>
      <c r="E20" s="522"/>
      <c r="F20" s="522"/>
      <c r="G20" s="523"/>
      <c r="H20" s="523"/>
      <c r="I20" s="524"/>
      <c r="J20" s="524"/>
      <c r="K20" s="524"/>
      <c r="L20" s="524"/>
    </row>
    <row r="21" spans="1:12" s="246" customFormat="1" ht="15" customHeight="1">
      <c r="A21" s="1244" t="s">
        <v>548</v>
      </c>
      <c r="B21" s="1244"/>
      <c r="C21" s="1244"/>
      <c r="D21" s="1244"/>
      <c r="E21" s="1244"/>
      <c r="F21" s="1244"/>
      <c r="G21" s="1244"/>
      <c r="H21" s="1244"/>
      <c r="I21" s="1244"/>
      <c r="J21" s="1244"/>
      <c r="K21" s="1244"/>
      <c r="L21" s="1244"/>
    </row>
    <row r="22" spans="1:12" s="246" customFormat="1" ht="15" hidden="1" customHeight="1">
      <c r="A22" s="1250"/>
      <c r="B22" s="1251"/>
      <c r="C22" s="1251"/>
      <c r="D22" s="1251"/>
      <c r="E22" s="1251"/>
      <c r="F22" s="1251"/>
      <c r="G22" s="1251"/>
      <c r="H22" s="1251"/>
      <c r="I22" s="1251"/>
      <c r="J22" s="1251"/>
      <c r="K22" s="1251"/>
      <c r="L22" s="1251"/>
    </row>
    <row r="23" spans="1:12" s="246" customFormat="1" ht="15" customHeight="1">
      <c r="A23" s="1244" t="s">
        <v>500</v>
      </c>
      <c r="B23" s="1244"/>
      <c r="C23" s="1244"/>
      <c r="D23" s="1244"/>
      <c r="E23" s="1244"/>
      <c r="F23" s="1244"/>
      <c r="G23" s="1244"/>
      <c r="H23" s="1244"/>
      <c r="I23" s="1244"/>
      <c r="J23" s="1244"/>
      <c r="K23" s="1244"/>
      <c r="L23" s="1244"/>
    </row>
    <row r="24" spans="1:12" s="246" customFormat="1" ht="15.75" customHeight="1">
      <c r="A24" s="1244" t="s">
        <v>501</v>
      </c>
      <c r="B24" s="1244"/>
      <c r="C24" s="1244"/>
      <c r="D24" s="1244"/>
      <c r="E24" s="1244"/>
      <c r="F24" s="1244"/>
      <c r="G24" s="1244"/>
      <c r="H24" s="1244"/>
      <c r="I24" s="1244"/>
      <c r="J24" s="1244"/>
      <c r="K24" s="1244"/>
      <c r="L24" s="1244"/>
    </row>
    <row r="25" spans="1:12" s="246" customFormat="1" ht="15.75" customHeight="1">
      <c r="A25" s="525"/>
      <c r="C25" s="247"/>
      <c r="D25" s="247"/>
      <c r="E25" s="247"/>
      <c r="F25" s="247"/>
      <c r="G25" s="247"/>
      <c r="H25" s="247"/>
      <c r="I25" s="247"/>
      <c r="J25" s="247"/>
      <c r="K25" s="247"/>
      <c r="L25" s="247"/>
    </row>
    <row r="26" spans="1:12" s="246" customFormat="1" ht="9.75" customHeight="1">
      <c r="A26" s="526"/>
      <c r="C26" s="247"/>
      <c r="D26" s="247"/>
      <c r="E26" s="247"/>
      <c r="F26" s="247"/>
      <c r="G26" s="247"/>
      <c r="H26" s="247"/>
      <c r="I26" s="247"/>
      <c r="J26" s="247"/>
      <c r="K26" s="247"/>
      <c r="L26" s="247"/>
    </row>
    <row r="27" spans="1:12" s="47" customFormat="1" ht="21.75" customHeight="1">
      <c r="A27" s="248" t="s">
        <v>344</v>
      </c>
    </row>
    <row r="28" spans="1:12" ht="16.5" customHeight="1" thickBot="1">
      <c r="A28" s="48"/>
      <c r="B28" s="47"/>
      <c r="C28" s="47"/>
      <c r="D28" s="47"/>
      <c r="E28" s="47"/>
      <c r="F28" s="47"/>
      <c r="G28" s="47"/>
      <c r="H28" s="157"/>
      <c r="I28" s="157"/>
      <c r="J28" s="157"/>
      <c r="K28" s="249"/>
      <c r="L28" s="249" t="s">
        <v>412</v>
      </c>
    </row>
    <row r="29" spans="1:12" ht="12.9" customHeight="1">
      <c r="A29" s="527"/>
      <c r="B29" s="528" t="s">
        <v>383</v>
      </c>
      <c r="C29" s="250" t="s">
        <v>379</v>
      </c>
      <c r="D29" s="250" t="s">
        <v>379</v>
      </c>
      <c r="E29" s="250" t="s">
        <v>379</v>
      </c>
      <c r="F29" s="250" t="s">
        <v>379</v>
      </c>
      <c r="G29" s="250" t="s">
        <v>380</v>
      </c>
      <c r="H29" s="250" t="s">
        <v>380</v>
      </c>
      <c r="I29" s="250" t="s">
        <v>380</v>
      </c>
      <c r="J29" s="250" t="s">
        <v>380</v>
      </c>
      <c r="K29" s="250" t="s">
        <v>380</v>
      </c>
      <c r="L29" s="251" t="s">
        <v>380</v>
      </c>
    </row>
    <row r="30" spans="1:12" ht="12.9" customHeight="1">
      <c r="A30" s="529"/>
      <c r="B30" s="530"/>
      <c r="C30" s="252">
        <v>27</v>
      </c>
      <c r="D30" s="252">
        <v>28</v>
      </c>
      <c r="E30" s="252">
        <v>29</v>
      </c>
      <c r="F30" s="252">
        <v>30</v>
      </c>
      <c r="G30" s="252" t="s">
        <v>381</v>
      </c>
      <c r="H30" s="252">
        <v>2</v>
      </c>
      <c r="I30" s="252">
        <v>3</v>
      </c>
      <c r="J30" s="252">
        <v>4</v>
      </c>
      <c r="K30" s="252">
        <v>5</v>
      </c>
      <c r="L30" s="1004">
        <v>6</v>
      </c>
    </row>
    <row r="31" spans="1:12" ht="12.9" customHeight="1">
      <c r="A31" s="531" t="s">
        <v>92</v>
      </c>
      <c r="B31" s="532"/>
      <c r="C31" s="253"/>
      <c r="D31" s="253"/>
      <c r="E31" s="253"/>
      <c r="F31" s="253"/>
      <c r="G31" s="254"/>
      <c r="H31" s="254"/>
      <c r="I31" s="254"/>
      <c r="J31" s="254"/>
      <c r="K31" s="254"/>
      <c r="L31" s="801"/>
    </row>
    <row r="32" spans="1:12" ht="29.25" customHeight="1">
      <c r="A32" s="1252" t="s">
        <v>345</v>
      </c>
      <c r="B32" s="1253"/>
      <c r="C32" s="533">
        <v>0.4</v>
      </c>
      <c r="D32" s="534">
        <v>0.3</v>
      </c>
      <c r="E32" s="534">
        <v>0.3</v>
      </c>
      <c r="F32" s="535">
        <v>0.3</v>
      </c>
      <c r="G32" s="535">
        <v>0.2</v>
      </c>
      <c r="H32" s="535">
        <v>0.3</v>
      </c>
      <c r="I32" s="536">
        <v>0.3</v>
      </c>
      <c r="J32" s="536">
        <v>0.4</v>
      </c>
      <c r="K32" s="536">
        <v>0.4</v>
      </c>
      <c r="L32" s="1005">
        <v>0.3</v>
      </c>
    </row>
    <row r="33" spans="1:12" ht="29.25" customHeight="1">
      <c r="A33" s="1254" t="s">
        <v>346</v>
      </c>
      <c r="B33" s="1255"/>
      <c r="C33" s="537">
        <v>0.4</v>
      </c>
      <c r="D33" s="538">
        <v>0.3</v>
      </c>
      <c r="E33" s="538">
        <v>0.3</v>
      </c>
      <c r="F33" s="539">
        <v>0.3</v>
      </c>
      <c r="G33" s="539">
        <v>0.3</v>
      </c>
      <c r="H33" s="539">
        <v>0.3</v>
      </c>
      <c r="I33" s="540">
        <v>0.2</v>
      </c>
      <c r="J33" s="540">
        <v>0.2</v>
      </c>
      <c r="K33" s="540">
        <v>0.2</v>
      </c>
      <c r="L33" s="1006">
        <v>0.3</v>
      </c>
    </row>
    <row r="34" spans="1:12" ht="29.25" customHeight="1" thickBot="1">
      <c r="A34" s="1256" t="s">
        <v>347</v>
      </c>
      <c r="B34" s="1257"/>
      <c r="C34" s="255">
        <v>0.5</v>
      </c>
      <c r="D34" s="256">
        <v>0.5</v>
      </c>
      <c r="E34" s="256">
        <v>0.4</v>
      </c>
      <c r="F34" s="255">
        <v>0.4</v>
      </c>
      <c r="G34" s="255">
        <v>0.4</v>
      </c>
      <c r="H34" s="255">
        <v>0.4</v>
      </c>
      <c r="I34" s="257">
        <v>0.4</v>
      </c>
      <c r="J34" s="257">
        <v>0.3</v>
      </c>
      <c r="K34" s="257">
        <v>0.4</v>
      </c>
      <c r="L34" s="1007">
        <v>0.3</v>
      </c>
    </row>
    <row r="35" spans="1:12" ht="29.25" customHeight="1" thickTop="1" thickBot="1">
      <c r="A35" s="1258" t="s">
        <v>232</v>
      </c>
      <c r="B35" s="1259"/>
      <c r="C35" s="258">
        <v>0.4</v>
      </c>
      <c r="D35" s="259">
        <v>0.3666666666666667</v>
      </c>
      <c r="E35" s="259">
        <v>0.33333333333333331</v>
      </c>
      <c r="F35" s="260">
        <v>0.33333333333333331</v>
      </c>
      <c r="G35" s="260">
        <v>0.3</v>
      </c>
      <c r="H35" s="260">
        <v>0.33333333333333331</v>
      </c>
      <c r="I35" s="261">
        <v>0.3</v>
      </c>
      <c r="J35" s="261">
        <v>0.30000000000000004</v>
      </c>
      <c r="K35" s="261">
        <v>0.33333333333333331</v>
      </c>
      <c r="L35" s="802">
        <f>AVERAGE(L32:L34)</f>
        <v>0.3</v>
      </c>
    </row>
    <row r="36" spans="1:12" ht="3.75" customHeight="1">
      <c r="A36" s="521"/>
      <c r="B36" s="521"/>
      <c r="C36" s="522"/>
      <c r="D36" s="522"/>
      <c r="E36" s="522"/>
      <c r="F36" s="522"/>
      <c r="G36" s="523"/>
      <c r="H36" s="523"/>
      <c r="I36" s="524"/>
      <c r="J36" s="524"/>
      <c r="K36" s="524"/>
      <c r="L36" s="524"/>
    </row>
    <row r="37" spans="1:12" s="246" customFormat="1" ht="15.75" customHeight="1">
      <c r="A37" s="1244"/>
      <c r="B37" s="1244"/>
      <c r="C37" s="1244"/>
      <c r="D37" s="1244"/>
      <c r="E37" s="1244"/>
      <c r="F37" s="1244"/>
      <c r="G37" s="1244"/>
      <c r="H37" s="1244"/>
      <c r="I37" s="1244"/>
      <c r="J37" s="1244"/>
      <c r="K37" s="1244"/>
      <c r="L37" s="349"/>
    </row>
    <row r="38" spans="1:12" s="47" customFormat="1"/>
    <row r="39" spans="1:12" s="47" customFormat="1"/>
    <row r="40" spans="1:12" s="47" customFormat="1"/>
    <row r="41" spans="1:12">
      <c r="A41" s="47"/>
      <c r="B41" s="541"/>
      <c r="C41" s="524"/>
      <c r="D41" s="524"/>
      <c r="E41" s="524"/>
      <c r="F41" s="524"/>
      <c r="G41" s="524"/>
      <c r="H41" s="524"/>
      <c r="I41" s="524"/>
      <c r="J41" s="524"/>
      <c r="K41" s="524"/>
      <c r="L41" s="524"/>
    </row>
  </sheetData>
  <mergeCells count="11">
    <mergeCell ref="A32:B32"/>
    <mergeCell ref="A33:B33"/>
    <mergeCell ref="A34:B34"/>
    <mergeCell ref="A35:B35"/>
    <mergeCell ref="A37:K37"/>
    <mergeCell ref="A24:L24"/>
    <mergeCell ref="A6:A16"/>
    <mergeCell ref="A17:A19"/>
    <mergeCell ref="A21:L21"/>
    <mergeCell ref="A22:L22"/>
    <mergeCell ref="A23:L23"/>
  </mergeCells>
  <phoneticPr fontId="3"/>
  <pageMargins left="0.6692913385826772" right="0.47244094488188981" top="0.78740157480314965" bottom="0.9055118110236221" header="0" footer="0.35433070866141736"/>
  <pageSetup paperSize="9" scale="82" firstPageNumber="14" fitToWidth="0" fitToHeight="0" orientation="portrait"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D780D-3FED-4169-9DA1-8A847FB3C724}">
  <sheetPr>
    <outlinePr summaryBelow="0" summaryRight="0"/>
    <pageSetUpPr autoPageBreaks="0"/>
  </sheetPr>
  <dimension ref="A1:G20"/>
  <sheetViews>
    <sheetView view="pageBreakPreview" zoomScale="85" zoomScaleNormal="100" zoomScaleSheetLayoutView="85" workbookViewId="0">
      <selection activeCell="S7" sqref="S7"/>
    </sheetView>
  </sheetViews>
  <sheetFormatPr defaultColWidth="8.6640625" defaultRowHeight="12"/>
  <cols>
    <col min="1" max="1" width="9.33203125" style="74" customWidth="1"/>
    <col min="2" max="2" width="15.44140625" style="74" customWidth="1"/>
    <col min="3" max="3" width="17.6640625" style="74" customWidth="1"/>
    <col min="4" max="4" width="17.6640625" style="73" customWidth="1"/>
    <col min="5" max="7" width="13.33203125" style="73" customWidth="1"/>
    <col min="8" max="224" width="8.6640625" style="74" customWidth="1"/>
    <col min="225" max="16384" width="8.6640625" style="74"/>
  </cols>
  <sheetData>
    <row r="1" spans="1:7" ht="21.75" customHeight="1">
      <c r="A1" s="286" t="s">
        <v>549</v>
      </c>
      <c r="B1" s="286"/>
      <c r="C1" s="243"/>
      <c r="D1" s="241"/>
      <c r="E1" s="241"/>
      <c r="F1" s="241"/>
      <c r="G1" s="241"/>
    </row>
    <row r="2" spans="1:7" ht="13.5" customHeight="1" thickBot="1">
      <c r="A2" s="243"/>
      <c r="B2" s="243"/>
      <c r="C2" s="241"/>
      <c r="D2" s="241"/>
      <c r="E2" s="241"/>
      <c r="F2" s="241"/>
      <c r="G2" s="241"/>
    </row>
    <row r="3" spans="1:7" ht="24" customHeight="1">
      <c r="A3" s="1268" t="s">
        <v>519</v>
      </c>
      <c r="B3" s="1269"/>
      <c r="C3" s="1260" t="s">
        <v>363</v>
      </c>
      <c r="D3" s="1263" t="s">
        <v>550</v>
      </c>
      <c r="E3" s="1263"/>
      <c r="F3" s="262" t="s">
        <v>365</v>
      </c>
      <c r="G3" s="542"/>
    </row>
    <row r="4" spans="1:7" ht="48" customHeight="1">
      <c r="A4" s="1270"/>
      <c r="B4" s="1271"/>
      <c r="C4" s="1261"/>
      <c r="D4" s="263" t="s">
        <v>348</v>
      </c>
      <c r="E4" s="264" t="s">
        <v>364</v>
      </c>
      <c r="F4" s="265" t="s">
        <v>348</v>
      </c>
      <c r="G4" s="542"/>
    </row>
    <row r="5" spans="1:7" ht="17.100000000000001" customHeight="1">
      <c r="A5" s="1272"/>
      <c r="B5" s="1273"/>
      <c r="C5" s="1262"/>
      <c r="D5" s="266" t="s">
        <v>360</v>
      </c>
      <c r="E5" s="266" t="s">
        <v>349</v>
      </c>
      <c r="F5" s="267" t="s">
        <v>64</v>
      </c>
      <c r="G5" s="542"/>
    </row>
    <row r="6" spans="1:7" ht="18" customHeight="1">
      <c r="A6" s="1265" t="s">
        <v>350</v>
      </c>
      <c r="B6" s="1274"/>
      <c r="C6" s="1274"/>
      <c r="D6" s="1274"/>
      <c r="E6" s="1274"/>
      <c r="F6" s="1275"/>
      <c r="G6" s="543"/>
    </row>
    <row r="7" spans="1:7" ht="28.5" customHeight="1">
      <c r="A7" s="1276" t="s">
        <v>649</v>
      </c>
      <c r="B7" s="1277"/>
      <c r="C7" s="803" t="s">
        <v>661</v>
      </c>
      <c r="D7" s="823">
        <v>1.6E-2</v>
      </c>
      <c r="E7" s="804">
        <v>0</v>
      </c>
      <c r="F7" s="1008">
        <v>3.0000000000000001E-3</v>
      </c>
      <c r="G7" s="543"/>
    </row>
    <row r="8" spans="1:7" ht="28.5" customHeight="1">
      <c r="A8" s="1278" t="s">
        <v>598</v>
      </c>
      <c r="B8" s="1279"/>
      <c r="C8" s="805" t="s">
        <v>662</v>
      </c>
      <c r="D8" s="1009">
        <v>1.7999999999999999E-2</v>
      </c>
      <c r="E8" s="806">
        <v>0</v>
      </c>
      <c r="F8" s="1010">
        <v>0.01</v>
      </c>
      <c r="G8" s="543"/>
    </row>
    <row r="9" spans="1:7" ht="28.5" customHeight="1" thickBot="1">
      <c r="A9" s="1280" t="s">
        <v>650</v>
      </c>
      <c r="B9" s="1281"/>
      <c r="C9" s="807" t="s">
        <v>663</v>
      </c>
      <c r="D9" s="808">
        <v>2.1999999999999999E-2</v>
      </c>
      <c r="E9" s="809">
        <v>0</v>
      </c>
      <c r="F9" s="1011">
        <v>0.02</v>
      </c>
      <c r="G9" s="543"/>
    </row>
    <row r="10" spans="1:7" ht="12.3" customHeight="1">
      <c r="A10" s="1012"/>
      <c r="B10" s="544"/>
      <c r="C10" s="545"/>
      <c r="D10" s="545"/>
      <c r="E10" s="545"/>
      <c r="F10" s="545"/>
      <c r="G10" s="545"/>
    </row>
    <row r="11" spans="1:7" ht="12.3" customHeight="1">
      <c r="A11" s="1013"/>
      <c r="B11" s="544"/>
      <c r="C11" s="545"/>
      <c r="D11" s="545"/>
      <c r="E11" s="545"/>
      <c r="F11" s="545"/>
      <c r="G11" s="545"/>
    </row>
    <row r="12" spans="1:7" ht="21.75" customHeight="1">
      <c r="A12" s="286" t="s">
        <v>551</v>
      </c>
      <c r="B12" s="243"/>
      <c r="C12" s="241"/>
      <c r="D12" s="241"/>
      <c r="E12" s="241"/>
      <c r="F12" s="241"/>
      <c r="G12" s="241"/>
    </row>
    <row r="13" spans="1:7" ht="13.5" customHeight="1" thickBot="1">
      <c r="A13" s="243"/>
      <c r="B13" s="241"/>
      <c r="C13" s="241"/>
      <c r="D13" s="241"/>
      <c r="E13" s="241"/>
      <c r="F13" s="241"/>
      <c r="G13" s="241"/>
    </row>
    <row r="14" spans="1:7" ht="24" customHeight="1">
      <c r="A14" s="1268" t="s">
        <v>519</v>
      </c>
      <c r="B14" s="1269"/>
      <c r="C14" s="1260" t="s">
        <v>363</v>
      </c>
      <c r="D14" s="1263" t="s">
        <v>352</v>
      </c>
      <c r="E14" s="1263"/>
      <c r="F14" s="1263" t="s">
        <v>552</v>
      </c>
      <c r="G14" s="1264"/>
    </row>
    <row r="15" spans="1:7" ht="48" customHeight="1">
      <c r="A15" s="1270"/>
      <c r="B15" s="1271"/>
      <c r="C15" s="1261"/>
      <c r="D15" s="263" t="s">
        <v>348</v>
      </c>
      <c r="E15" s="268" t="s">
        <v>553</v>
      </c>
      <c r="F15" s="263" t="s">
        <v>348</v>
      </c>
      <c r="G15" s="269" t="s">
        <v>362</v>
      </c>
    </row>
    <row r="16" spans="1:7" ht="17.100000000000001" customHeight="1">
      <c r="A16" s="1272"/>
      <c r="B16" s="1273"/>
      <c r="C16" s="1262"/>
      <c r="D16" s="266" t="s">
        <v>361</v>
      </c>
      <c r="E16" s="266" t="s">
        <v>349</v>
      </c>
      <c r="F16" s="266" t="s">
        <v>360</v>
      </c>
      <c r="G16" s="267" t="s">
        <v>349</v>
      </c>
    </row>
    <row r="17" spans="1:7" ht="18" customHeight="1">
      <c r="A17" s="1265" t="s">
        <v>350</v>
      </c>
      <c r="B17" s="1266"/>
      <c r="C17" s="1266"/>
      <c r="D17" s="1266"/>
      <c r="E17" s="1266"/>
      <c r="F17" s="1266"/>
      <c r="G17" s="1267"/>
    </row>
    <row r="18" spans="1:7" ht="28.5" customHeight="1">
      <c r="A18" s="1276" t="s">
        <v>649</v>
      </c>
      <c r="B18" s="1277"/>
      <c r="C18" s="803" t="s">
        <v>661</v>
      </c>
      <c r="D18" s="823">
        <v>1.2E-2</v>
      </c>
      <c r="E18" s="804">
        <v>0</v>
      </c>
      <c r="F18" s="1014">
        <v>4.0000000000000001E-3</v>
      </c>
      <c r="G18" s="810">
        <v>0</v>
      </c>
    </row>
    <row r="19" spans="1:7" ht="28.5" customHeight="1">
      <c r="A19" s="1278" t="s">
        <v>651</v>
      </c>
      <c r="B19" s="1279"/>
      <c r="C19" s="805" t="s">
        <v>662</v>
      </c>
      <c r="D19" s="1009">
        <v>1.0999999999999999E-2</v>
      </c>
      <c r="E19" s="806">
        <v>0</v>
      </c>
      <c r="F19" s="1009">
        <v>3.0000000000000001E-3</v>
      </c>
      <c r="G19" s="811">
        <v>0</v>
      </c>
    </row>
    <row r="20" spans="1:7" ht="28.5" customHeight="1" thickBot="1">
      <c r="A20" s="1280" t="s">
        <v>652</v>
      </c>
      <c r="B20" s="1281"/>
      <c r="C20" s="807" t="s">
        <v>663</v>
      </c>
      <c r="D20" s="808">
        <v>1.0999999999999999E-2</v>
      </c>
      <c r="E20" s="809">
        <v>0</v>
      </c>
      <c r="F20" s="808">
        <v>3.0000000000000001E-3</v>
      </c>
      <c r="G20" s="812">
        <v>0</v>
      </c>
    </row>
  </sheetData>
  <mergeCells count="15">
    <mergeCell ref="A18:B18"/>
    <mergeCell ref="A19:B19"/>
    <mergeCell ref="A20:B20"/>
    <mergeCell ref="A9:B9"/>
    <mergeCell ref="A14:B16"/>
    <mergeCell ref="C14:C16"/>
    <mergeCell ref="D14:E14"/>
    <mergeCell ref="F14:G14"/>
    <mergeCell ref="A17:G17"/>
    <mergeCell ref="A3:B5"/>
    <mergeCell ref="C3:C5"/>
    <mergeCell ref="D3:E3"/>
    <mergeCell ref="A6:F6"/>
    <mergeCell ref="A7:B7"/>
    <mergeCell ref="A8:B8"/>
  </mergeCells>
  <phoneticPr fontId="3"/>
  <pageMargins left="0.6692913385826772" right="0.47244094488188981" top="0.78740157480314965" bottom="0.9055118110236221" header="0" footer="0.35433070866141736"/>
  <pageSetup paperSize="9" scale="82" firstPageNumber="15" fitToWidth="0" fitToHeight="0" orientation="portrait" useFirstPageNumber="1"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4D06D-5858-4E64-9408-2EFCADC8BE5C}">
  <sheetPr>
    <outlinePr summaryBelow="0" summaryRight="0"/>
    <pageSetUpPr autoPageBreaks="0"/>
  </sheetPr>
  <dimension ref="A1:Z51"/>
  <sheetViews>
    <sheetView view="pageBreakPreview" topLeftCell="A32" zoomScale="115" zoomScaleNormal="100" zoomScaleSheetLayoutView="115" workbookViewId="0">
      <selection activeCell="S7" sqref="S7"/>
    </sheetView>
  </sheetViews>
  <sheetFormatPr defaultColWidth="8.6640625" defaultRowHeight="12"/>
  <cols>
    <col min="1" max="1" width="13.109375" style="271" customWidth="1"/>
    <col min="2" max="34" width="4.6640625" style="271" customWidth="1"/>
    <col min="35" max="172" width="8.6640625" style="271" customWidth="1"/>
    <col min="173" max="16384" width="8.6640625" style="271"/>
  </cols>
  <sheetData>
    <row r="1" spans="1:26" ht="13.5" customHeight="1">
      <c r="A1" s="832" t="s">
        <v>375</v>
      </c>
    </row>
    <row r="2" spans="1:26" ht="19.5" customHeight="1"/>
    <row r="3" spans="1:26" ht="19.5" customHeight="1">
      <c r="A3" s="272"/>
      <c r="B3" s="272"/>
      <c r="C3" s="272"/>
      <c r="D3" s="272"/>
      <c r="E3" s="272"/>
      <c r="F3" s="272"/>
      <c r="G3" s="272"/>
      <c r="H3" s="272"/>
      <c r="I3" s="272"/>
      <c r="J3" s="272"/>
      <c r="K3" s="272"/>
      <c r="L3" s="272"/>
      <c r="M3" s="272"/>
      <c r="N3" s="272"/>
      <c r="O3" s="272"/>
      <c r="P3" s="273"/>
      <c r="Q3" s="272"/>
      <c r="R3" s="272"/>
      <c r="S3" s="272"/>
      <c r="T3" s="272"/>
      <c r="U3" s="272"/>
      <c r="V3" s="272"/>
      <c r="W3" s="274"/>
      <c r="X3" s="274"/>
      <c r="Y3" s="275"/>
      <c r="Z3" s="275"/>
    </row>
    <row r="4" spans="1:26" ht="19.5" customHeight="1">
      <c r="A4" s="272"/>
      <c r="B4" s="276"/>
      <c r="C4" s="277"/>
      <c r="D4" s="277"/>
      <c r="E4" s="278"/>
      <c r="F4" s="279"/>
      <c r="G4" s="280"/>
      <c r="H4" s="281"/>
      <c r="I4" s="281"/>
      <c r="J4" s="281"/>
      <c r="K4" s="281"/>
      <c r="L4" s="281"/>
      <c r="M4" s="281"/>
      <c r="N4" s="281"/>
      <c r="O4" s="281"/>
      <c r="P4" s="282"/>
      <c r="Q4" s="281"/>
      <c r="R4" s="281"/>
      <c r="S4" s="281"/>
      <c r="T4" s="281"/>
      <c r="U4" s="281"/>
      <c r="V4" s="281"/>
      <c r="W4" s="283"/>
      <c r="X4" s="284"/>
      <c r="Y4" s="285"/>
      <c r="Z4" s="285"/>
    </row>
    <row r="5" spans="1:26" ht="19.5" customHeight="1"/>
    <row r="6" spans="1:26" ht="19.5" customHeight="1"/>
    <row r="7" spans="1:26" ht="19.5" customHeight="1"/>
    <row r="8" spans="1:26" ht="19.5" customHeight="1"/>
    <row r="9" spans="1:26" ht="19.5" customHeight="1"/>
    <row r="10" spans="1:26" ht="19.5" customHeight="1"/>
    <row r="11" spans="1:26" ht="19.5" customHeight="1"/>
    <row r="12" spans="1:26" ht="19.5" customHeight="1"/>
    <row r="13" spans="1:26" ht="18.75" customHeight="1"/>
    <row r="14" spans="1:26" ht="18.75" customHeight="1"/>
    <row r="15" spans="1:26" ht="13.2">
      <c r="A15" s="286" t="s">
        <v>233</v>
      </c>
      <c r="B15" s="74"/>
      <c r="C15" s="73"/>
      <c r="D15" s="73"/>
      <c r="E15" s="73"/>
      <c r="F15" s="73"/>
    </row>
    <row r="16" spans="1:26" s="74" customFormat="1" ht="14.1" customHeight="1" thickBot="1">
      <c r="A16" s="287"/>
      <c r="B16" s="287"/>
      <c r="C16" s="287"/>
      <c r="D16" s="287"/>
      <c r="E16" s="287"/>
      <c r="F16" s="287"/>
      <c r="G16" s="287"/>
      <c r="H16" s="287"/>
      <c r="I16" s="287"/>
      <c r="J16" s="287"/>
      <c r="K16" s="813" t="s">
        <v>666</v>
      </c>
      <c r="L16" s="288"/>
      <c r="S16" s="271"/>
    </row>
    <row r="17" spans="1:16" ht="18.75" customHeight="1">
      <c r="A17" s="1367" t="s">
        <v>234</v>
      </c>
      <c r="B17" s="1368"/>
      <c r="C17" s="1368"/>
      <c r="D17" s="1368"/>
      <c r="E17" s="1368"/>
      <c r="F17" s="1368"/>
      <c r="G17" s="1369" t="s">
        <v>235</v>
      </c>
      <c r="H17" s="1370"/>
      <c r="I17" s="1370"/>
      <c r="J17" s="1370"/>
      <c r="K17" s="1371"/>
    </row>
    <row r="18" spans="1:16" ht="18.75" customHeight="1">
      <c r="A18" s="1372" t="s">
        <v>236</v>
      </c>
      <c r="B18" s="1373"/>
      <c r="C18" s="1373"/>
      <c r="D18" s="1373"/>
      <c r="E18" s="1373"/>
      <c r="F18" s="1373"/>
      <c r="G18" s="1374">
        <v>41</v>
      </c>
      <c r="H18" s="1375"/>
      <c r="I18" s="1375"/>
      <c r="J18" s="1375"/>
      <c r="K18" s="1376"/>
    </row>
    <row r="19" spans="1:16" ht="18.75" customHeight="1">
      <c r="A19" s="1372" t="s">
        <v>237</v>
      </c>
      <c r="B19" s="1373"/>
      <c r="C19" s="1373"/>
      <c r="D19" s="1373"/>
      <c r="E19" s="1373"/>
      <c r="F19" s="1373"/>
      <c r="G19" s="1374">
        <v>1</v>
      </c>
      <c r="H19" s="1377"/>
      <c r="I19" s="1377"/>
      <c r="J19" s="1377"/>
      <c r="K19" s="1378"/>
    </row>
    <row r="20" spans="1:16" ht="18.75" customHeight="1" thickBot="1">
      <c r="A20" s="1340" t="s">
        <v>238</v>
      </c>
      <c r="B20" s="1341"/>
      <c r="C20" s="1341"/>
      <c r="D20" s="1341"/>
      <c r="E20" s="1341"/>
      <c r="F20" s="1341"/>
      <c r="G20" s="1342">
        <v>55</v>
      </c>
      <c r="H20" s="1343"/>
      <c r="I20" s="1343"/>
      <c r="J20" s="1343"/>
      <c r="K20" s="1344"/>
    </row>
    <row r="21" spans="1:16" ht="18.75" customHeight="1" thickTop="1" thickBot="1">
      <c r="A21" s="1356" t="s">
        <v>239</v>
      </c>
      <c r="B21" s="1357"/>
      <c r="C21" s="1357"/>
      <c r="D21" s="1357"/>
      <c r="E21" s="1357"/>
      <c r="F21" s="1357"/>
      <c r="G21" s="1358">
        <v>97</v>
      </c>
      <c r="H21" s="1359"/>
      <c r="I21" s="1359"/>
      <c r="J21" s="1359"/>
      <c r="K21" s="1360"/>
    </row>
    <row r="22" spans="1:16" ht="18" customHeight="1"/>
    <row r="23" spans="1:16" ht="18" customHeight="1"/>
    <row r="24" spans="1:16" s="289" customFormat="1" ht="14.25" customHeight="1">
      <c r="A24" s="831" t="s">
        <v>240</v>
      </c>
    </row>
    <row r="25" spans="1:16" ht="14.25" customHeight="1" thickBot="1">
      <c r="A25" s="290"/>
      <c r="B25" s="290"/>
      <c r="C25" s="290"/>
      <c r="D25" s="290"/>
      <c r="E25" s="290"/>
      <c r="F25" s="290"/>
      <c r="G25" s="290"/>
      <c r="H25" s="290"/>
      <c r="I25" s="814" t="s">
        <v>664</v>
      </c>
      <c r="J25" s="832"/>
      <c r="K25" s="832"/>
      <c r="L25" s="832"/>
      <c r="M25" s="832"/>
      <c r="N25" s="832"/>
      <c r="O25" s="832"/>
    </row>
    <row r="26" spans="1:16" ht="18.75" customHeight="1">
      <c r="A26" s="292" t="s">
        <v>241</v>
      </c>
      <c r="B26" s="1361" t="s">
        <v>242</v>
      </c>
      <c r="C26" s="1362"/>
      <c r="D26" s="1362"/>
      <c r="E26" s="1362"/>
      <c r="F26" s="1362"/>
      <c r="G26" s="1362"/>
      <c r="H26" s="1362"/>
      <c r="I26" s="1363"/>
      <c r="J26" s="293"/>
    </row>
    <row r="27" spans="1:16" ht="25.5" customHeight="1">
      <c r="A27" s="294" t="s">
        <v>243</v>
      </c>
      <c r="B27" s="1307" t="s">
        <v>244</v>
      </c>
      <c r="C27" s="1307"/>
      <c r="D27" s="1307"/>
      <c r="E27" s="1308"/>
      <c r="F27" s="1364" t="s">
        <v>245</v>
      </c>
      <c r="G27" s="1365"/>
      <c r="H27" s="1365"/>
      <c r="I27" s="1366"/>
      <c r="J27" s="293"/>
    </row>
    <row r="28" spans="1:16" ht="18.75" customHeight="1">
      <c r="A28" s="295" t="s">
        <v>246</v>
      </c>
      <c r="B28" s="1345">
        <v>182</v>
      </c>
      <c r="C28" s="1346"/>
      <c r="D28" s="1346"/>
      <c r="E28" s="1347"/>
      <c r="F28" s="1348">
        <v>1415</v>
      </c>
      <c r="G28" s="1349"/>
      <c r="H28" s="1349"/>
      <c r="I28" s="1350"/>
      <c r="J28" s="293"/>
    </row>
    <row r="29" spans="1:16" ht="18.75" customHeight="1">
      <c r="A29" s="296" t="s">
        <v>247</v>
      </c>
      <c r="B29" s="1351">
        <v>97</v>
      </c>
      <c r="C29" s="1349"/>
      <c r="D29" s="1349"/>
      <c r="E29" s="1352"/>
      <c r="F29" s="1353">
        <v>783</v>
      </c>
      <c r="G29" s="1354"/>
      <c r="H29" s="1354"/>
      <c r="I29" s="1355"/>
      <c r="J29" s="293"/>
    </row>
    <row r="30" spans="1:16" ht="18.75" customHeight="1" thickBot="1">
      <c r="A30" s="296" t="s">
        <v>248</v>
      </c>
      <c r="B30" s="1327">
        <v>200</v>
      </c>
      <c r="C30" s="1328"/>
      <c r="D30" s="1328"/>
      <c r="E30" s="1329"/>
      <c r="F30" s="1330">
        <v>1201</v>
      </c>
      <c r="G30" s="1328"/>
      <c r="H30" s="1328"/>
      <c r="I30" s="1331"/>
      <c r="J30" s="293"/>
    </row>
    <row r="31" spans="1:16" ht="18.75" customHeight="1" thickTop="1" thickBot="1">
      <c r="A31" s="297" t="s">
        <v>249</v>
      </c>
      <c r="B31" s="1332">
        <f>SUM(B28:E30)</f>
        <v>479</v>
      </c>
      <c r="C31" s="1333"/>
      <c r="D31" s="1333"/>
      <c r="E31" s="1334"/>
      <c r="F31" s="1335">
        <f>SUM(F28:I30)</f>
        <v>3399</v>
      </c>
      <c r="G31" s="1333"/>
      <c r="H31" s="1333"/>
      <c r="I31" s="1336"/>
      <c r="J31" s="293"/>
    </row>
    <row r="32" spans="1:16" ht="18" customHeight="1">
      <c r="A32" s="298" t="s">
        <v>421</v>
      </c>
      <c r="B32" s="299"/>
      <c r="C32" s="299"/>
      <c r="D32" s="299"/>
      <c r="E32" s="299"/>
      <c r="F32" s="299"/>
      <c r="G32" s="299"/>
      <c r="H32" s="299"/>
      <c r="I32" s="299"/>
      <c r="J32" s="300"/>
      <c r="K32" s="300"/>
      <c r="L32" s="300"/>
      <c r="M32" s="300"/>
      <c r="N32" s="300"/>
      <c r="O32" s="300"/>
      <c r="P32" s="300"/>
    </row>
    <row r="33" spans="1:16" ht="18" customHeight="1">
      <c r="A33" s="300"/>
      <c r="B33" s="300"/>
      <c r="C33" s="300"/>
      <c r="D33" s="300"/>
      <c r="E33" s="300"/>
      <c r="F33" s="300"/>
      <c r="G33" s="300"/>
      <c r="H33" s="300"/>
      <c r="I33" s="300"/>
      <c r="J33" s="300"/>
      <c r="K33" s="300"/>
      <c r="L33" s="300"/>
      <c r="M33" s="300"/>
      <c r="N33" s="300"/>
      <c r="O33" s="300"/>
      <c r="P33" s="300"/>
    </row>
    <row r="34" spans="1:16" s="289" customFormat="1" ht="15" customHeight="1">
      <c r="A34" s="301" t="s">
        <v>250</v>
      </c>
      <c r="B34" s="302"/>
      <c r="C34" s="302"/>
      <c r="D34" s="302"/>
      <c r="E34" s="302"/>
      <c r="F34" s="302"/>
      <c r="G34" s="302"/>
      <c r="H34" s="302"/>
      <c r="I34" s="302"/>
      <c r="J34" s="303"/>
      <c r="K34" s="303"/>
      <c r="L34" s="303"/>
      <c r="M34" s="303"/>
      <c r="N34" s="303"/>
      <c r="O34" s="303"/>
      <c r="P34" s="303"/>
    </row>
    <row r="35" spans="1:16" ht="14.25" customHeight="1" thickBot="1">
      <c r="A35" s="304"/>
      <c r="B35" s="305"/>
      <c r="C35" s="305"/>
      <c r="D35" s="305"/>
      <c r="E35" s="305"/>
      <c r="F35" s="305"/>
      <c r="G35" s="305"/>
      <c r="H35" s="305"/>
      <c r="I35" s="305"/>
      <c r="J35" s="303"/>
      <c r="K35" s="303"/>
      <c r="L35" s="303"/>
      <c r="M35" s="303"/>
      <c r="N35" s="306"/>
      <c r="O35" s="290"/>
      <c r="P35" s="814" t="s">
        <v>664</v>
      </c>
    </row>
    <row r="36" spans="1:16" ht="17.25" customHeight="1">
      <c r="A36" s="307" t="s">
        <v>251</v>
      </c>
      <c r="B36" s="1304" t="s">
        <v>252</v>
      </c>
      <c r="C36" s="1337"/>
      <c r="D36" s="1337"/>
      <c r="E36" s="1309" t="s">
        <v>253</v>
      </c>
      <c r="F36" s="1309"/>
      <c r="G36" s="1310"/>
      <c r="H36" s="1311" t="s">
        <v>254</v>
      </c>
      <c r="I36" s="1311"/>
      <c r="J36" s="1312"/>
      <c r="K36" s="1311" t="s">
        <v>255</v>
      </c>
      <c r="L36" s="1311"/>
      <c r="M36" s="1311"/>
      <c r="N36" s="1311"/>
      <c r="O36" s="1311"/>
      <c r="P36" s="1317"/>
    </row>
    <row r="37" spans="1:16" ht="7.5" customHeight="1">
      <c r="A37" s="308" t="s">
        <v>256</v>
      </c>
      <c r="B37" s="1306"/>
      <c r="C37" s="1338"/>
      <c r="D37" s="1338"/>
      <c r="E37" s="1319" t="s">
        <v>256</v>
      </c>
      <c r="F37" s="1319"/>
      <c r="G37" s="1320"/>
      <c r="H37" s="1313"/>
      <c r="I37" s="1313"/>
      <c r="J37" s="1314"/>
      <c r="K37" s="1315"/>
      <c r="L37" s="1315"/>
      <c r="M37" s="1315"/>
      <c r="N37" s="1315"/>
      <c r="O37" s="1315"/>
      <c r="P37" s="1318"/>
    </row>
    <row r="38" spans="1:16" ht="17.25" customHeight="1">
      <c r="A38" s="309" t="s">
        <v>257</v>
      </c>
      <c r="B38" s="1308"/>
      <c r="C38" s="1339"/>
      <c r="D38" s="1339"/>
      <c r="E38" s="1321" t="s">
        <v>258</v>
      </c>
      <c r="F38" s="1321"/>
      <c r="G38" s="1322"/>
      <c r="H38" s="1315"/>
      <c r="I38" s="1315"/>
      <c r="J38" s="1316"/>
      <c r="K38" s="1323" t="s">
        <v>259</v>
      </c>
      <c r="L38" s="1323"/>
      <c r="M38" s="1324"/>
      <c r="N38" s="1325" t="s">
        <v>260</v>
      </c>
      <c r="O38" s="1307"/>
      <c r="P38" s="1326"/>
    </row>
    <row r="39" spans="1:16" ht="13.5" customHeight="1">
      <c r="A39" s="1288">
        <v>92</v>
      </c>
      <c r="B39" s="1290">
        <v>58</v>
      </c>
      <c r="C39" s="1291"/>
      <c r="D39" s="1291"/>
      <c r="E39" s="1294">
        <v>34</v>
      </c>
      <c r="F39" s="1291"/>
      <c r="G39" s="1295"/>
      <c r="H39" s="1682">
        <v>1067</v>
      </c>
      <c r="I39" s="1683"/>
      <c r="J39" s="1684"/>
      <c r="K39" s="1297">
        <v>59</v>
      </c>
      <c r="L39" s="1298"/>
      <c r="M39" s="1302"/>
      <c r="N39" s="1687">
        <v>1008</v>
      </c>
      <c r="O39" s="1688"/>
      <c r="P39" s="1689"/>
    </row>
    <row r="40" spans="1:16" ht="13.5" customHeight="1" thickBot="1">
      <c r="A40" s="1289"/>
      <c r="B40" s="1292"/>
      <c r="C40" s="1293"/>
      <c r="D40" s="1293"/>
      <c r="E40" s="1293"/>
      <c r="F40" s="1293"/>
      <c r="G40" s="1296"/>
      <c r="H40" s="1685"/>
      <c r="I40" s="1685"/>
      <c r="J40" s="1686"/>
      <c r="K40" s="1300"/>
      <c r="L40" s="1300"/>
      <c r="M40" s="1292"/>
      <c r="N40" s="1690"/>
      <c r="O40" s="1691"/>
      <c r="P40" s="1692"/>
    </row>
    <row r="41" spans="1:16" ht="18" customHeight="1">
      <c r="A41" s="274" t="s">
        <v>422</v>
      </c>
      <c r="B41" s="303"/>
      <c r="C41" s="303"/>
      <c r="D41" s="303"/>
      <c r="E41" s="303"/>
      <c r="F41" s="303"/>
      <c r="G41" s="303"/>
      <c r="H41" s="303"/>
      <c r="I41" s="303"/>
      <c r="J41" s="303"/>
      <c r="K41" s="303"/>
      <c r="L41" s="303"/>
      <c r="M41" s="303"/>
      <c r="N41" s="303"/>
      <c r="O41" s="303"/>
      <c r="P41" s="303"/>
    </row>
    <row r="42" spans="1:16" ht="18" customHeight="1">
      <c r="A42" s="303"/>
      <c r="B42" s="303"/>
      <c r="C42" s="303"/>
      <c r="D42" s="303"/>
      <c r="E42" s="303"/>
      <c r="F42" s="303"/>
      <c r="G42" s="303"/>
      <c r="H42" s="303"/>
      <c r="I42" s="303"/>
      <c r="J42" s="303"/>
      <c r="K42" s="303"/>
      <c r="L42" s="303"/>
      <c r="M42" s="303"/>
      <c r="N42" s="303"/>
      <c r="O42" s="303"/>
      <c r="P42" s="303"/>
    </row>
    <row r="43" spans="1:16" s="289" customFormat="1" ht="15" customHeight="1">
      <c r="A43" s="1020" t="s">
        <v>665</v>
      </c>
      <c r="B43" s="302"/>
      <c r="C43" s="302"/>
      <c r="D43" s="302"/>
      <c r="E43" s="302"/>
      <c r="F43" s="302"/>
      <c r="G43" s="302"/>
      <c r="H43" s="302"/>
      <c r="I43" s="302"/>
      <c r="J43" s="303"/>
      <c r="K43" s="303"/>
      <c r="L43" s="303"/>
      <c r="M43" s="303"/>
      <c r="N43" s="303"/>
      <c r="O43" s="303"/>
      <c r="P43" s="303"/>
    </row>
    <row r="44" spans="1:16" ht="14.25" customHeight="1" thickBot="1">
      <c r="A44" s="304"/>
      <c r="B44" s="305"/>
      <c r="C44" s="305"/>
      <c r="D44" s="305"/>
      <c r="E44" s="305"/>
      <c r="F44" s="305"/>
      <c r="G44" s="305"/>
      <c r="H44" s="305"/>
      <c r="I44" s="305"/>
      <c r="J44" s="303"/>
      <c r="K44" s="303"/>
      <c r="L44" s="303"/>
      <c r="M44" s="303"/>
      <c r="N44" s="306"/>
      <c r="O44" s="290"/>
      <c r="P44" s="814" t="s">
        <v>664</v>
      </c>
    </row>
    <row r="45" spans="1:16" ht="17.25" customHeight="1">
      <c r="A45" s="307" t="s">
        <v>251</v>
      </c>
      <c r="B45" s="1303" t="s">
        <v>252</v>
      </c>
      <c r="C45" s="1303"/>
      <c r="D45" s="1304"/>
      <c r="E45" s="1309" t="s">
        <v>253</v>
      </c>
      <c r="F45" s="1309"/>
      <c r="G45" s="1310"/>
      <c r="H45" s="1311" t="s">
        <v>254</v>
      </c>
      <c r="I45" s="1311"/>
      <c r="J45" s="1312"/>
      <c r="K45" s="1311" t="s">
        <v>255</v>
      </c>
      <c r="L45" s="1311"/>
      <c r="M45" s="1311"/>
      <c r="N45" s="1311"/>
      <c r="O45" s="1311"/>
      <c r="P45" s="1317"/>
    </row>
    <row r="46" spans="1:16" ht="7.5" customHeight="1">
      <c r="A46" s="308" t="s">
        <v>256</v>
      </c>
      <c r="B46" s="1305"/>
      <c r="C46" s="1305"/>
      <c r="D46" s="1306"/>
      <c r="E46" s="1319" t="s">
        <v>256</v>
      </c>
      <c r="F46" s="1319"/>
      <c r="G46" s="1320"/>
      <c r="H46" s="1313"/>
      <c r="I46" s="1313"/>
      <c r="J46" s="1314"/>
      <c r="K46" s="1315"/>
      <c r="L46" s="1315"/>
      <c r="M46" s="1315"/>
      <c r="N46" s="1315"/>
      <c r="O46" s="1315"/>
      <c r="P46" s="1318"/>
    </row>
    <row r="47" spans="1:16" ht="17.25" customHeight="1">
      <c r="A47" s="309" t="s">
        <v>257</v>
      </c>
      <c r="B47" s="1307"/>
      <c r="C47" s="1307"/>
      <c r="D47" s="1308"/>
      <c r="E47" s="1321" t="s">
        <v>258</v>
      </c>
      <c r="F47" s="1321"/>
      <c r="G47" s="1322"/>
      <c r="H47" s="1315"/>
      <c r="I47" s="1315"/>
      <c r="J47" s="1316"/>
      <c r="K47" s="1323" t="s">
        <v>259</v>
      </c>
      <c r="L47" s="1323"/>
      <c r="M47" s="1324"/>
      <c r="N47" s="1325" t="s">
        <v>260</v>
      </c>
      <c r="O47" s="1307"/>
      <c r="P47" s="1326"/>
    </row>
    <row r="48" spans="1:16" ht="13.5" customHeight="1">
      <c r="A48" s="1288">
        <v>104</v>
      </c>
      <c r="B48" s="1290">
        <v>55</v>
      </c>
      <c r="C48" s="1291"/>
      <c r="D48" s="1291"/>
      <c r="E48" s="1294">
        <v>49</v>
      </c>
      <c r="F48" s="1291"/>
      <c r="G48" s="1295"/>
      <c r="H48" s="1297">
        <v>890</v>
      </c>
      <c r="I48" s="1298"/>
      <c r="J48" s="1299"/>
      <c r="K48" s="1297">
        <v>86</v>
      </c>
      <c r="L48" s="1298"/>
      <c r="M48" s="1302"/>
      <c r="N48" s="1282">
        <v>804</v>
      </c>
      <c r="O48" s="1283"/>
      <c r="P48" s="1284"/>
    </row>
    <row r="49" spans="1:16" ht="13.5" customHeight="1" thickBot="1">
      <c r="A49" s="1289"/>
      <c r="B49" s="1292"/>
      <c r="C49" s="1293"/>
      <c r="D49" s="1293"/>
      <c r="E49" s="1293"/>
      <c r="F49" s="1293"/>
      <c r="G49" s="1296"/>
      <c r="H49" s="1300"/>
      <c r="I49" s="1300"/>
      <c r="J49" s="1301"/>
      <c r="K49" s="1300"/>
      <c r="L49" s="1300"/>
      <c r="M49" s="1292"/>
      <c r="N49" s="1285"/>
      <c r="O49" s="1286"/>
      <c r="P49" s="1287"/>
    </row>
    <row r="50" spans="1:16" ht="18" customHeight="1">
      <c r="A50" s="274" t="s">
        <v>422</v>
      </c>
      <c r="B50" s="303"/>
      <c r="C50" s="303"/>
      <c r="D50" s="303"/>
      <c r="E50" s="303"/>
      <c r="F50" s="303"/>
      <c r="G50" s="303"/>
      <c r="H50" s="303"/>
      <c r="I50" s="303"/>
      <c r="J50" s="303"/>
      <c r="K50" s="303"/>
      <c r="L50" s="303"/>
      <c r="M50" s="303"/>
      <c r="N50" s="303"/>
      <c r="O50" s="303"/>
      <c r="P50" s="303"/>
    </row>
    <row r="51" spans="1:16" ht="18" customHeight="1">
      <c r="A51" s="310"/>
      <c r="B51" s="311"/>
      <c r="C51" s="311"/>
      <c r="D51" s="311"/>
      <c r="E51" s="311"/>
      <c r="F51" s="311"/>
      <c r="G51" s="311"/>
      <c r="H51" s="311"/>
      <c r="I51" s="311"/>
      <c r="J51" s="303"/>
      <c r="K51" s="303"/>
      <c r="L51" s="303"/>
      <c r="M51" s="303"/>
      <c r="N51" s="303"/>
      <c r="O51" s="303"/>
      <c r="P51" s="303"/>
    </row>
  </sheetData>
  <mergeCells count="49">
    <mergeCell ref="A17:F17"/>
    <mergeCell ref="G17:K17"/>
    <mergeCell ref="A18:F18"/>
    <mergeCell ref="G18:K18"/>
    <mergeCell ref="A19:F19"/>
    <mergeCell ref="G19:K19"/>
    <mergeCell ref="A20:F20"/>
    <mergeCell ref="G20:K20"/>
    <mergeCell ref="B28:E28"/>
    <mergeCell ref="F28:I28"/>
    <mergeCell ref="B29:E29"/>
    <mergeCell ref="F29:I29"/>
    <mergeCell ref="A21:F21"/>
    <mergeCell ref="G21:K21"/>
    <mergeCell ref="B26:I26"/>
    <mergeCell ref="B27:E27"/>
    <mergeCell ref="F27:I27"/>
    <mergeCell ref="B30:E30"/>
    <mergeCell ref="F30:I30"/>
    <mergeCell ref="B31:E31"/>
    <mergeCell ref="F31:I31"/>
    <mergeCell ref="B36:D38"/>
    <mergeCell ref="E36:G36"/>
    <mergeCell ref="H36:J38"/>
    <mergeCell ref="K36:P37"/>
    <mergeCell ref="E37:G37"/>
    <mergeCell ref="E38:G38"/>
    <mergeCell ref="K38:M38"/>
    <mergeCell ref="N38:P38"/>
    <mergeCell ref="A39:A40"/>
    <mergeCell ref="B39:D40"/>
    <mergeCell ref="E39:G40"/>
    <mergeCell ref="H39:J40"/>
    <mergeCell ref="K39:M40"/>
    <mergeCell ref="N39:P40"/>
    <mergeCell ref="B45:D47"/>
    <mergeCell ref="E45:G45"/>
    <mergeCell ref="H45:J47"/>
    <mergeCell ref="K45:P46"/>
    <mergeCell ref="E46:G46"/>
    <mergeCell ref="E47:G47"/>
    <mergeCell ref="K47:M47"/>
    <mergeCell ref="N47:P47"/>
    <mergeCell ref="N48:P49"/>
    <mergeCell ref="A48:A49"/>
    <mergeCell ref="B48:D49"/>
    <mergeCell ref="E48:G49"/>
    <mergeCell ref="H48:J49"/>
    <mergeCell ref="K48:M49"/>
  </mergeCells>
  <phoneticPr fontId="3"/>
  <pageMargins left="0.6692913385826772" right="0.47244094488188981" top="0.78740157480314965" bottom="0.9055118110236221" header="0" footer="0.35433070866141736"/>
  <pageSetup paperSize="9" scale="82" firstPageNumber="16" fitToWidth="0" fitToHeight="0" orientation="portrait" useFirstPageNumber="1"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A070-FC2B-43E5-8AA7-64462EBA6ACC}">
  <sheetPr>
    <outlinePr summaryBelow="0" summaryRight="0"/>
    <pageSetUpPr autoPageBreaks="0"/>
  </sheetPr>
  <dimension ref="A1:N42"/>
  <sheetViews>
    <sheetView view="pageBreakPreview" zoomScaleNormal="100" zoomScaleSheetLayoutView="100" zoomScalePageLayoutView="85" workbookViewId="0">
      <selection activeCell="S7" sqref="S7"/>
    </sheetView>
  </sheetViews>
  <sheetFormatPr defaultColWidth="8.6640625" defaultRowHeight="12"/>
  <cols>
    <col min="1" max="1" width="21.6640625" style="271" customWidth="1"/>
    <col min="2" max="5" width="10.109375" style="271" customWidth="1"/>
    <col min="6" max="7" width="11.21875" style="271" customWidth="1"/>
    <col min="8" max="8" width="10.44140625" style="271" customWidth="1"/>
    <col min="9" max="164" width="8.6640625" style="271" customWidth="1"/>
    <col min="165" max="16384" width="8.6640625" style="271"/>
  </cols>
  <sheetData>
    <row r="1" spans="1:14" s="289" customFormat="1" ht="15" customHeight="1">
      <c r="A1" s="301" t="s">
        <v>376</v>
      </c>
      <c r="B1" s="302"/>
      <c r="C1" s="302"/>
      <c r="D1" s="302"/>
      <c r="E1" s="302"/>
      <c r="F1" s="302"/>
      <c r="G1" s="302"/>
      <c r="H1" s="302"/>
      <c r="I1" s="312"/>
      <c r="J1" s="303"/>
      <c r="K1" s="303"/>
      <c r="L1" s="303"/>
      <c r="M1" s="303"/>
      <c r="N1" s="303"/>
    </row>
    <row r="2" spans="1:14" ht="14.25" customHeight="1" thickBot="1">
      <c r="A2" s="304"/>
      <c r="B2" s="815" t="s">
        <v>668</v>
      </c>
      <c r="C2" s="305"/>
      <c r="D2" s="555"/>
      <c r="E2" s="305"/>
      <c r="F2" s="305"/>
      <c r="G2" s="305"/>
      <c r="H2" s="305"/>
      <c r="I2" s="303"/>
      <c r="J2" s="303"/>
      <c r="K2" s="303"/>
      <c r="L2" s="831"/>
      <c r="M2" s="832"/>
    </row>
    <row r="3" spans="1:14" ht="13.5" customHeight="1">
      <c r="A3" s="1390" t="s">
        <v>261</v>
      </c>
      <c r="B3" s="1391"/>
    </row>
    <row r="4" spans="1:14" ht="13.5" customHeight="1">
      <c r="A4" s="1392"/>
      <c r="B4" s="1326"/>
    </row>
    <row r="5" spans="1:14" ht="13.5" customHeight="1">
      <c r="A5" s="1393">
        <v>118</v>
      </c>
      <c r="B5" s="1394"/>
    </row>
    <row r="6" spans="1:14" ht="13.5" customHeight="1" thickBot="1">
      <c r="A6" s="1395"/>
      <c r="B6" s="1396"/>
    </row>
    <row r="9" spans="1:14" s="289" customFormat="1" ht="14.25" customHeight="1">
      <c r="A9" s="831" t="s">
        <v>262</v>
      </c>
    </row>
    <row r="10" spans="1:14" ht="14.25" customHeight="1" thickBot="1">
      <c r="A10" s="832"/>
      <c r="B10" s="832"/>
      <c r="C10" s="832"/>
      <c r="D10" s="832"/>
      <c r="E10" s="832"/>
      <c r="F10" s="832"/>
      <c r="G10" s="832"/>
      <c r="H10" s="814" t="s">
        <v>667</v>
      </c>
    </row>
    <row r="11" spans="1:14" ht="15.75" customHeight="1">
      <c r="A11" s="827" t="s">
        <v>263</v>
      </c>
      <c r="B11" s="1388" t="s">
        <v>264</v>
      </c>
      <c r="C11" s="1388"/>
      <c r="D11" s="1397" t="s">
        <v>265</v>
      </c>
      <c r="E11" s="1397"/>
      <c r="F11" s="1388" t="s">
        <v>373</v>
      </c>
      <c r="G11" s="1388" t="s">
        <v>374</v>
      </c>
      <c r="H11" s="1379" t="s">
        <v>249</v>
      </c>
    </row>
    <row r="12" spans="1:14" ht="21" customHeight="1">
      <c r="A12" s="560" t="s">
        <v>266</v>
      </c>
      <c r="B12" s="313" t="s">
        <v>267</v>
      </c>
      <c r="C12" s="313" t="s">
        <v>268</v>
      </c>
      <c r="D12" s="313" t="s">
        <v>269</v>
      </c>
      <c r="E12" s="313" t="s">
        <v>270</v>
      </c>
      <c r="F12" s="1398"/>
      <c r="G12" s="1389"/>
      <c r="H12" s="1380"/>
    </row>
    <row r="13" spans="1:14" s="274" customFormat="1" ht="18.75" customHeight="1">
      <c r="A13" s="826" t="s">
        <v>296</v>
      </c>
      <c r="B13" s="816">
        <v>2</v>
      </c>
      <c r="C13" s="816">
        <v>322</v>
      </c>
      <c r="D13" s="314">
        <v>0</v>
      </c>
      <c r="E13" s="314">
        <v>0</v>
      </c>
      <c r="F13" s="314">
        <v>0</v>
      </c>
      <c r="G13" s="314">
        <v>0</v>
      </c>
      <c r="H13" s="817">
        <f t="shared" ref="H13:H36" si="0">SUM(B13:G13)</f>
        <v>324</v>
      </c>
    </row>
    <row r="14" spans="1:14" s="274" customFormat="1" ht="18.75" customHeight="1">
      <c r="A14" s="826" t="s">
        <v>297</v>
      </c>
      <c r="B14" s="816">
        <v>7</v>
      </c>
      <c r="C14" s="816">
        <v>34</v>
      </c>
      <c r="D14" s="314">
        <v>0</v>
      </c>
      <c r="E14" s="314">
        <v>0</v>
      </c>
      <c r="F14" s="314">
        <v>0</v>
      </c>
      <c r="G14" s="314">
        <v>0</v>
      </c>
      <c r="H14" s="817">
        <f t="shared" si="0"/>
        <v>41</v>
      </c>
    </row>
    <row r="15" spans="1:14" s="274" customFormat="1" ht="18.75" customHeight="1">
      <c r="A15" s="826" t="s">
        <v>271</v>
      </c>
      <c r="B15" s="816">
        <v>9</v>
      </c>
      <c r="C15" s="816">
        <v>36</v>
      </c>
      <c r="D15" s="816">
        <v>2</v>
      </c>
      <c r="E15" s="816">
        <v>0</v>
      </c>
      <c r="F15" s="816">
        <v>0</v>
      </c>
      <c r="G15" s="816">
        <v>0</v>
      </c>
      <c r="H15" s="817">
        <f t="shared" si="0"/>
        <v>47</v>
      </c>
    </row>
    <row r="16" spans="1:14" s="274" customFormat="1" ht="18.75" customHeight="1">
      <c r="A16" s="826" t="s">
        <v>272</v>
      </c>
      <c r="B16" s="816">
        <v>14</v>
      </c>
      <c r="C16" s="816">
        <v>64</v>
      </c>
      <c r="D16" s="816">
        <v>19</v>
      </c>
      <c r="E16" s="816">
        <v>0</v>
      </c>
      <c r="F16" s="816">
        <v>0</v>
      </c>
      <c r="G16" s="816">
        <v>5</v>
      </c>
      <c r="H16" s="817">
        <f t="shared" si="0"/>
        <v>102</v>
      </c>
    </row>
    <row r="17" spans="1:8" s="274" customFormat="1" ht="18.75" customHeight="1">
      <c r="A17" s="826" t="s">
        <v>273</v>
      </c>
      <c r="B17" s="816">
        <v>6</v>
      </c>
      <c r="C17" s="816">
        <v>453</v>
      </c>
      <c r="D17" s="816">
        <v>0</v>
      </c>
      <c r="E17" s="816">
        <v>0</v>
      </c>
      <c r="F17" s="816">
        <v>0</v>
      </c>
      <c r="G17" s="816">
        <v>0</v>
      </c>
      <c r="H17" s="817">
        <f t="shared" si="0"/>
        <v>459</v>
      </c>
    </row>
    <row r="18" spans="1:8" s="274" customFormat="1" ht="18.75" customHeight="1">
      <c r="A18" s="826" t="s">
        <v>274</v>
      </c>
      <c r="B18" s="816">
        <v>1</v>
      </c>
      <c r="C18" s="816">
        <v>136</v>
      </c>
      <c r="D18" s="816">
        <v>1</v>
      </c>
      <c r="E18" s="816">
        <v>0</v>
      </c>
      <c r="F18" s="816">
        <v>0</v>
      </c>
      <c r="G18" s="816">
        <v>0</v>
      </c>
      <c r="H18" s="817">
        <f t="shared" si="0"/>
        <v>138</v>
      </c>
    </row>
    <row r="19" spans="1:8" s="274" customFormat="1" ht="18.75" customHeight="1">
      <c r="A19" s="826" t="s">
        <v>275</v>
      </c>
      <c r="B19" s="816">
        <v>4</v>
      </c>
      <c r="C19" s="816">
        <v>38</v>
      </c>
      <c r="D19" s="816">
        <v>9</v>
      </c>
      <c r="E19" s="816">
        <v>0</v>
      </c>
      <c r="F19" s="816">
        <v>0</v>
      </c>
      <c r="G19" s="816">
        <v>0</v>
      </c>
      <c r="H19" s="817">
        <f t="shared" si="0"/>
        <v>51</v>
      </c>
    </row>
    <row r="20" spans="1:8" s="274" customFormat="1" ht="18.75" customHeight="1">
      <c r="A20" s="826" t="s">
        <v>276</v>
      </c>
      <c r="B20" s="816">
        <v>14</v>
      </c>
      <c r="C20" s="816">
        <v>30</v>
      </c>
      <c r="D20" s="816">
        <v>10</v>
      </c>
      <c r="E20" s="816">
        <v>0</v>
      </c>
      <c r="F20" s="816">
        <v>0</v>
      </c>
      <c r="G20" s="816">
        <f>3-1</f>
        <v>2</v>
      </c>
      <c r="H20" s="817">
        <f t="shared" si="0"/>
        <v>56</v>
      </c>
    </row>
    <row r="21" spans="1:8" s="274" customFormat="1" ht="18.75" customHeight="1">
      <c r="A21" s="826" t="s">
        <v>277</v>
      </c>
      <c r="B21" s="816">
        <v>2</v>
      </c>
      <c r="C21" s="816">
        <v>52</v>
      </c>
      <c r="D21" s="816">
        <v>0</v>
      </c>
      <c r="E21" s="816">
        <v>0</v>
      </c>
      <c r="F21" s="816">
        <v>1</v>
      </c>
      <c r="G21" s="816">
        <v>0</v>
      </c>
      <c r="H21" s="817">
        <f t="shared" si="0"/>
        <v>55</v>
      </c>
    </row>
    <row r="22" spans="1:8" s="274" customFormat="1" ht="18.75" customHeight="1">
      <c r="A22" s="826" t="s">
        <v>278</v>
      </c>
      <c r="B22" s="816">
        <v>0</v>
      </c>
      <c r="C22" s="816">
        <v>63</v>
      </c>
      <c r="D22" s="816">
        <v>0</v>
      </c>
      <c r="E22" s="816">
        <v>0</v>
      </c>
      <c r="F22" s="816">
        <v>0</v>
      </c>
      <c r="G22" s="816">
        <v>0</v>
      </c>
      <c r="H22" s="817">
        <f t="shared" si="0"/>
        <v>63</v>
      </c>
    </row>
    <row r="23" spans="1:8" s="274" customFormat="1" ht="18.75" customHeight="1">
      <c r="A23" s="826" t="s">
        <v>279</v>
      </c>
      <c r="B23" s="816">
        <v>52</v>
      </c>
      <c r="C23" s="816">
        <v>33</v>
      </c>
      <c r="D23" s="816">
        <v>21</v>
      </c>
      <c r="E23" s="816">
        <v>0</v>
      </c>
      <c r="F23" s="816">
        <v>2</v>
      </c>
      <c r="G23" s="816">
        <v>3</v>
      </c>
      <c r="H23" s="817">
        <f t="shared" si="0"/>
        <v>111</v>
      </c>
    </row>
    <row r="24" spans="1:8" s="274" customFormat="1" ht="18.75" customHeight="1">
      <c r="A24" s="826" t="s">
        <v>280</v>
      </c>
      <c r="B24" s="816">
        <v>34</v>
      </c>
      <c r="C24" s="816">
        <v>99</v>
      </c>
      <c r="D24" s="816">
        <v>1</v>
      </c>
      <c r="E24" s="816">
        <v>0</v>
      </c>
      <c r="F24" s="816">
        <v>1</v>
      </c>
      <c r="G24" s="816">
        <v>0</v>
      </c>
      <c r="H24" s="817">
        <f t="shared" si="0"/>
        <v>135</v>
      </c>
    </row>
    <row r="25" spans="1:8" s="274" customFormat="1" ht="18.75" customHeight="1">
      <c r="A25" s="826" t="s">
        <v>281</v>
      </c>
      <c r="B25" s="816">
        <f>16-1</f>
        <v>15</v>
      </c>
      <c r="C25" s="816">
        <v>38</v>
      </c>
      <c r="D25" s="816">
        <v>1</v>
      </c>
      <c r="E25" s="816">
        <v>0</v>
      </c>
      <c r="F25" s="816">
        <v>0</v>
      </c>
      <c r="G25" s="816">
        <v>2</v>
      </c>
      <c r="H25" s="817">
        <f t="shared" si="0"/>
        <v>56</v>
      </c>
    </row>
    <row r="26" spans="1:8" s="274" customFormat="1" ht="18.75" customHeight="1">
      <c r="A26" s="826" t="s">
        <v>282</v>
      </c>
      <c r="B26" s="816">
        <f>5-1</f>
        <v>4</v>
      </c>
      <c r="C26" s="816">
        <v>30</v>
      </c>
      <c r="D26" s="816">
        <v>0</v>
      </c>
      <c r="E26" s="816">
        <v>0</v>
      </c>
      <c r="F26" s="816">
        <v>0</v>
      </c>
      <c r="G26" s="816">
        <v>0</v>
      </c>
      <c r="H26" s="817">
        <f t="shared" si="0"/>
        <v>34</v>
      </c>
    </row>
    <row r="27" spans="1:8" s="274" customFormat="1" ht="18.75" customHeight="1">
      <c r="A27" s="826" t="s">
        <v>283</v>
      </c>
      <c r="B27" s="816">
        <v>16</v>
      </c>
      <c r="C27" s="816">
        <v>18</v>
      </c>
      <c r="D27" s="816">
        <v>1</v>
      </c>
      <c r="E27" s="816">
        <v>0</v>
      </c>
      <c r="F27" s="816">
        <v>1</v>
      </c>
      <c r="G27" s="816">
        <v>0</v>
      </c>
      <c r="H27" s="817">
        <f t="shared" si="0"/>
        <v>36</v>
      </c>
    </row>
    <row r="28" spans="1:8" s="274" customFormat="1" ht="18.75" customHeight="1">
      <c r="A28" s="826" t="s">
        <v>284</v>
      </c>
      <c r="B28" s="816">
        <v>6</v>
      </c>
      <c r="C28" s="816">
        <v>21</v>
      </c>
      <c r="D28" s="816">
        <v>0</v>
      </c>
      <c r="E28" s="816">
        <v>0</v>
      </c>
      <c r="F28" s="816">
        <v>0</v>
      </c>
      <c r="G28" s="816">
        <v>0</v>
      </c>
      <c r="H28" s="817">
        <f t="shared" si="0"/>
        <v>27</v>
      </c>
    </row>
    <row r="29" spans="1:8" s="274" customFormat="1" ht="18.75" customHeight="1">
      <c r="A29" s="826" t="s">
        <v>285</v>
      </c>
      <c r="B29" s="816">
        <v>14</v>
      </c>
      <c r="C29" s="816">
        <v>43</v>
      </c>
      <c r="D29" s="816">
        <v>1</v>
      </c>
      <c r="E29" s="816">
        <v>0</v>
      </c>
      <c r="F29" s="816">
        <v>0</v>
      </c>
      <c r="G29" s="816">
        <v>0</v>
      </c>
      <c r="H29" s="817">
        <f t="shared" si="0"/>
        <v>58</v>
      </c>
    </row>
    <row r="30" spans="1:8" s="274" customFormat="1" ht="18.75" customHeight="1">
      <c r="A30" s="826" t="s">
        <v>286</v>
      </c>
      <c r="B30" s="816">
        <v>21</v>
      </c>
      <c r="C30" s="816">
        <v>33</v>
      </c>
      <c r="D30" s="816">
        <v>0</v>
      </c>
      <c r="E30" s="816">
        <v>0</v>
      </c>
      <c r="F30" s="816">
        <v>0</v>
      </c>
      <c r="G30" s="816">
        <v>1</v>
      </c>
      <c r="H30" s="817">
        <f t="shared" si="0"/>
        <v>55</v>
      </c>
    </row>
    <row r="31" spans="1:8" s="274" customFormat="1" ht="18.75" customHeight="1">
      <c r="A31" s="826" t="s">
        <v>287</v>
      </c>
      <c r="B31" s="816">
        <v>1</v>
      </c>
      <c r="C31" s="816">
        <v>36</v>
      </c>
      <c r="D31" s="816">
        <v>0</v>
      </c>
      <c r="E31" s="816">
        <v>0</v>
      </c>
      <c r="F31" s="816">
        <v>0</v>
      </c>
      <c r="G31" s="816">
        <v>0</v>
      </c>
      <c r="H31" s="817">
        <f t="shared" si="0"/>
        <v>37</v>
      </c>
    </row>
    <row r="32" spans="1:8" s="274" customFormat="1" ht="18.75" customHeight="1">
      <c r="A32" s="826" t="s">
        <v>288</v>
      </c>
      <c r="B32" s="816">
        <v>35</v>
      </c>
      <c r="C32" s="816">
        <v>71</v>
      </c>
      <c r="D32" s="816">
        <v>8</v>
      </c>
      <c r="E32" s="816">
        <v>0</v>
      </c>
      <c r="F32" s="816">
        <v>1</v>
      </c>
      <c r="G32" s="816">
        <v>2</v>
      </c>
      <c r="H32" s="817">
        <f t="shared" si="0"/>
        <v>117</v>
      </c>
    </row>
    <row r="33" spans="1:8" s="274" customFormat="1" ht="18.75" customHeight="1">
      <c r="A33" s="826" t="s">
        <v>289</v>
      </c>
      <c r="B33" s="816">
        <v>2</v>
      </c>
      <c r="C33" s="816">
        <v>24</v>
      </c>
      <c r="D33" s="816">
        <v>0</v>
      </c>
      <c r="E33" s="816">
        <v>0</v>
      </c>
      <c r="F33" s="816">
        <v>0</v>
      </c>
      <c r="G33" s="816">
        <v>0</v>
      </c>
      <c r="H33" s="817">
        <f t="shared" si="0"/>
        <v>26</v>
      </c>
    </row>
    <row r="34" spans="1:8" s="274" customFormat="1" ht="18.75" customHeight="1">
      <c r="A34" s="826" t="s">
        <v>290</v>
      </c>
      <c r="B34" s="816">
        <f>4+1</f>
        <v>5</v>
      </c>
      <c r="C34" s="816">
        <v>18</v>
      </c>
      <c r="D34" s="816">
        <v>0</v>
      </c>
      <c r="E34" s="816">
        <v>0</v>
      </c>
      <c r="F34" s="816">
        <v>0</v>
      </c>
      <c r="G34" s="816">
        <v>0</v>
      </c>
      <c r="H34" s="817">
        <f t="shared" si="0"/>
        <v>23</v>
      </c>
    </row>
    <row r="35" spans="1:8" s="274" customFormat="1" ht="18.75" customHeight="1">
      <c r="A35" s="826" t="s">
        <v>291</v>
      </c>
      <c r="B35" s="816">
        <v>8</v>
      </c>
      <c r="C35" s="816">
        <v>16</v>
      </c>
      <c r="D35" s="816">
        <f>4+1</f>
        <v>5</v>
      </c>
      <c r="E35" s="816">
        <v>0</v>
      </c>
      <c r="F35" s="816">
        <v>0</v>
      </c>
      <c r="G35" s="816">
        <v>4</v>
      </c>
      <c r="H35" s="817">
        <f t="shared" si="0"/>
        <v>33</v>
      </c>
    </row>
    <row r="36" spans="1:8" s="274" customFormat="1" ht="18.75" customHeight="1" thickBot="1">
      <c r="A36" s="825" t="s">
        <v>298</v>
      </c>
      <c r="B36" s="818">
        <v>14</v>
      </c>
      <c r="C36" s="818">
        <v>19</v>
      </c>
      <c r="D36" s="818">
        <v>5</v>
      </c>
      <c r="E36" s="818">
        <v>0</v>
      </c>
      <c r="F36" s="818">
        <v>1</v>
      </c>
      <c r="G36" s="818">
        <v>1</v>
      </c>
      <c r="H36" s="1015">
        <f t="shared" si="0"/>
        <v>40</v>
      </c>
    </row>
    <row r="37" spans="1:8" s="274" customFormat="1" ht="18.75" customHeight="1" thickTop="1">
      <c r="A37" s="1381" t="s">
        <v>292</v>
      </c>
      <c r="B37" s="819">
        <f t="shared" ref="B37:H37" si="1">SUM(B13:B36)</f>
        <v>286</v>
      </c>
      <c r="C37" s="819">
        <f t="shared" si="1"/>
        <v>1727</v>
      </c>
      <c r="D37" s="819">
        <f t="shared" si="1"/>
        <v>84</v>
      </c>
      <c r="E37" s="819">
        <f t="shared" si="1"/>
        <v>0</v>
      </c>
      <c r="F37" s="1383">
        <f t="shared" si="1"/>
        <v>7</v>
      </c>
      <c r="G37" s="1383">
        <f t="shared" si="1"/>
        <v>20</v>
      </c>
      <c r="H37" s="1386">
        <f t="shared" si="1"/>
        <v>2124</v>
      </c>
    </row>
    <row r="38" spans="1:8" s="274" customFormat="1" ht="21.75" customHeight="1" thickBot="1">
      <c r="A38" s="1382"/>
      <c r="B38" s="1384">
        <f>SUM(B37:C37)</f>
        <v>2013</v>
      </c>
      <c r="C38" s="1385"/>
      <c r="D38" s="1384">
        <f>SUM(D37:E37)</f>
        <v>84</v>
      </c>
      <c r="E38" s="1385"/>
      <c r="F38" s="1384"/>
      <c r="G38" s="1385"/>
      <c r="H38" s="1387"/>
    </row>
    <row r="39" spans="1:8" s="274" customFormat="1" ht="3.75" customHeight="1">
      <c r="A39" s="824"/>
      <c r="B39" s="315"/>
      <c r="C39" s="315"/>
      <c r="D39" s="316"/>
      <c r="E39" s="316"/>
      <c r="F39" s="561"/>
      <c r="G39" s="561"/>
      <c r="H39" s="317"/>
    </row>
    <row r="40" spans="1:8" ht="14.25" customHeight="1">
      <c r="A40" s="318" t="s">
        <v>377</v>
      </c>
      <c r="B40" s="318"/>
      <c r="C40" s="318"/>
      <c r="D40" s="318"/>
      <c r="E40" s="830"/>
      <c r="F40" s="830"/>
      <c r="G40" s="830"/>
      <c r="H40" s="830"/>
    </row>
    <row r="41" spans="1:8" ht="14.25" customHeight="1">
      <c r="A41" s="318" t="s">
        <v>378</v>
      </c>
      <c r="B41" s="318"/>
      <c r="C41" s="318"/>
      <c r="D41" s="318"/>
      <c r="E41" s="340"/>
      <c r="F41" s="340"/>
      <c r="G41" s="340"/>
    </row>
    <row r="42" spans="1:8" ht="13.2">
      <c r="A42" s="319"/>
      <c r="B42" s="272"/>
      <c r="C42" s="272"/>
      <c r="D42" s="272"/>
    </row>
  </sheetData>
  <mergeCells count="13">
    <mergeCell ref="A3:B4"/>
    <mergeCell ref="A5:B6"/>
    <mergeCell ref="B11:C11"/>
    <mergeCell ref="D11:E11"/>
    <mergeCell ref="F11:F12"/>
    <mergeCell ref="H11:H12"/>
    <mergeCell ref="A37:A38"/>
    <mergeCell ref="F37:F38"/>
    <mergeCell ref="G37:G38"/>
    <mergeCell ref="H37:H38"/>
    <mergeCell ref="B38:C38"/>
    <mergeCell ref="D38:E38"/>
    <mergeCell ref="G11:G12"/>
  </mergeCells>
  <phoneticPr fontId="3"/>
  <pageMargins left="0.6692913385826772" right="0.47244094488188981" top="0.78740157480314965" bottom="0.9055118110236221" header="0" footer="0.35433070866141736"/>
  <pageSetup paperSize="9" scale="82" firstPageNumber="17" fitToWidth="0" fitToHeight="0" orientation="portrait" useFirstPageNumber="1"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1B03-61A4-4D2F-9E1E-C8FDEAB19AB2}">
  <sheetPr>
    <outlinePr summaryBelow="0" summaryRight="0"/>
    <pageSetUpPr autoPageBreaks="0"/>
  </sheetPr>
  <dimension ref="A1:Q67"/>
  <sheetViews>
    <sheetView tabSelected="1" view="pageBreakPreview" zoomScale="90" zoomScaleNormal="100" zoomScaleSheetLayoutView="90" workbookViewId="0">
      <selection activeCell="S7" sqref="S7"/>
    </sheetView>
  </sheetViews>
  <sheetFormatPr defaultColWidth="8.6640625" defaultRowHeight="12"/>
  <cols>
    <col min="1" max="1" width="14.21875" style="271" customWidth="1"/>
    <col min="2" max="17" width="5.109375" style="271" customWidth="1"/>
    <col min="18" max="175" width="8.6640625" style="271" customWidth="1"/>
    <col min="176" max="16384" width="8.6640625" style="271"/>
  </cols>
  <sheetData>
    <row r="1" spans="1:15" s="289" customFormat="1" ht="14.25" customHeight="1">
      <c r="A1" s="831" t="s">
        <v>293</v>
      </c>
    </row>
    <row r="2" spans="1:15" ht="17.25" customHeight="1" thickBot="1">
      <c r="A2" s="1572" t="s">
        <v>670</v>
      </c>
      <c r="B2" s="1572"/>
      <c r="C2" s="1572"/>
      <c r="D2" s="1572"/>
      <c r="E2" s="1572"/>
      <c r="F2" s="1572"/>
      <c r="G2" s="1572"/>
      <c r="H2" s="1572"/>
      <c r="I2" s="1572"/>
      <c r="J2" s="1572"/>
      <c r="K2" s="1572"/>
      <c r="L2" s="1572"/>
      <c r="M2" s="1572"/>
      <c r="N2" s="1572"/>
      <c r="O2" s="1572"/>
    </row>
    <row r="3" spans="1:15" ht="15" customHeight="1">
      <c r="A3" s="292" t="s">
        <v>263</v>
      </c>
      <c r="B3" s="1303" t="s">
        <v>294</v>
      </c>
      <c r="C3" s="1557"/>
      <c r="D3" s="1470" t="s">
        <v>295</v>
      </c>
      <c r="E3" s="1311"/>
      <c r="F3" s="1311"/>
      <c r="G3" s="1574"/>
      <c r="H3" s="1578" t="s">
        <v>502</v>
      </c>
      <c r="I3" s="1311"/>
      <c r="J3" s="1311"/>
      <c r="K3" s="1574"/>
      <c r="L3" s="1578" t="s">
        <v>265</v>
      </c>
      <c r="M3" s="1311"/>
      <c r="N3" s="1311"/>
      <c r="O3" s="1317"/>
    </row>
    <row r="4" spans="1:15" ht="25.5" customHeight="1" thickBot="1">
      <c r="A4" s="562" t="s">
        <v>266</v>
      </c>
      <c r="B4" s="1307"/>
      <c r="C4" s="1573"/>
      <c r="D4" s="1575"/>
      <c r="E4" s="1576"/>
      <c r="F4" s="1576"/>
      <c r="G4" s="1577"/>
      <c r="H4" s="1579"/>
      <c r="I4" s="1576"/>
      <c r="J4" s="1576"/>
      <c r="K4" s="1577"/>
      <c r="L4" s="1579"/>
      <c r="M4" s="1576"/>
      <c r="N4" s="1576"/>
      <c r="O4" s="1580"/>
    </row>
    <row r="5" spans="1:15" ht="16.5" customHeight="1" thickTop="1">
      <c r="A5" s="295" t="s">
        <v>296</v>
      </c>
      <c r="B5" s="1581">
        <v>29</v>
      </c>
      <c r="C5" s="1582"/>
      <c r="D5" s="1583">
        <v>3</v>
      </c>
      <c r="E5" s="1584"/>
      <c r="F5" s="1584"/>
      <c r="G5" s="1585"/>
      <c r="H5" s="1586">
        <v>24</v>
      </c>
      <c r="I5" s="1584"/>
      <c r="J5" s="1584"/>
      <c r="K5" s="1585"/>
      <c r="L5" s="1587">
        <v>6</v>
      </c>
      <c r="M5" s="1588"/>
      <c r="N5" s="1588"/>
      <c r="O5" s="1589"/>
    </row>
    <row r="6" spans="1:15" ht="16.5" customHeight="1">
      <c r="A6" s="296" t="s">
        <v>297</v>
      </c>
      <c r="B6" s="1512">
        <v>8</v>
      </c>
      <c r="C6" s="1513"/>
      <c r="D6" s="1514">
        <v>3</v>
      </c>
      <c r="E6" s="1567"/>
      <c r="F6" s="1567"/>
      <c r="G6" s="1568"/>
      <c r="H6" s="1517">
        <v>9</v>
      </c>
      <c r="I6" s="1567"/>
      <c r="J6" s="1567"/>
      <c r="K6" s="1568"/>
      <c r="L6" s="1518">
        <v>9</v>
      </c>
      <c r="M6" s="1519"/>
      <c r="N6" s="1519"/>
      <c r="O6" s="1520"/>
    </row>
    <row r="7" spans="1:15" ht="16.5" customHeight="1">
      <c r="A7" s="296" t="s">
        <v>271</v>
      </c>
      <c r="B7" s="1512">
        <v>7</v>
      </c>
      <c r="C7" s="1513"/>
      <c r="D7" s="1514">
        <v>0</v>
      </c>
      <c r="E7" s="1567"/>
      <c r="F7" s="1567"/>
      <c r="G7" s="1568"/>
      <c r="H7" s="1517">
        <v>4</v>
      </c>
      <c r="I7" s="1567"/>
      <c r="J7" s="1567"/>
      <c r="K7" s="1568"/>
      <c r="L7" s="1518">
        <v>5</v>
      </c>
      <c r="M7" s="1519"/>
      <c r="N7" s="1519"/>
      <c r="O7" s="1520"/>
    </row>
    <row r="8" spans="1:15" ht="16.5" customHeight="1">
      <c r="A8" s="296" t="s">
        <v>272</v>
      </c>
      <c r="B8" s="1512">
        <v>35</v>
      </c>
      <c r="C8" s="1513"/>
      <c r="D8" s="1514">
        <v>6</v>
      </c>
      <c r="E8" s="1567"/>
      <c r="F8" s="1567"/>
      <c r="G8" s="1568"/>
      <c r="H8" s="1517">
        <v>14</v>
      </c>
      <c r="I8" s="1515"/>
      <c r="J8" s="1515"/>
      <c r="K8" s="1516"/>
      <c r="L8" s="1518">
        <v>25</v>
      </c>
      <c r="M8" s="1569"/>
      <c r="N8" s="1569"/>
      <c r="O8" s="1570"/>
    </row>
    <row r="9" spans="1:15" ht="16.5" customHeight="1">
      <c r="A9" s="296" t="s">
        <v>273</v>
      </c>
      <c r="B9" s="1512">
        <v>6</v>
      </c>
      <c r="C9" s="1513"/>
      <c r="D9" s="1514">
        <v>0</v>
      </c>
      <c r="E9" s="1567"/>
      <c r="F9" s="1567"/>
      <c r="G9" s="1568"/>
      <c r="H9" s="1517">
        <v>7</v>
      </c>
      <c r="I9" s="1567"/>
      <c r="J9" s="1567"/>
      <c r="K9" s="1568"/>
      <c r="L9" s="1518">
        <v>0</v>
      </c>
      <c r="M9" s="1519"/>
      <c r="N9" s="1519"/>
      <c r="O9" s="1520"/>
    </row>
    <row r="10" spans="1:15" ht="16.5" customHeight="1">
      <c r="A10" s="296" t="s">
        <v>274</v>
      </c>
      <c r="B10" s="1512">
        <v>11</v>
      </c>
      <c r="C10" s="1513"/>
      <c r="D10" s="1514">
        <v>3</v>
      </c>
      <c r="E10" s="1567"/>
      <c r="F10" s="1567"/>
      <c r="G10" s="1568"/>
      <c r="H10" s="1517">
        <v>3</v>
      </c>
      <c r="I10" s="1567"/>
      <c r="J10" s="1567"/>
      <c r="K10" s="1568"/>
      <c r="L10" s="1518">
        <v>7</v>
      </c>
      <c r="M10" s="1519"/>
      <c r="N10" s="1519"/>
      <c r="O10" s="1520"/>
    </row>
    <row r="11" spans="1:15" ht="16.5" customHeight="1">
      <c r="A11" s="296" t="s">
        <v>275</v>
      </c>
      <c r="B11" s="1512">
        <v>13</v>
      </c>
      <c r="C11" s="1513"/>
      <c r="D11" s="1514">
        <v>3</v>
      </c>
      <c r="E11" s="1567"/>
      <c r="F11" s="1567"/>
      <c r="G11" s="1568"/>
      <c r="H11" s="1517">
        <v>3</v>
      </c>
      <c r="I11" s="1515"/>
      <c r="J11" s="1515"/>
      <c r="K11" s="1516"/>
      <c r="L11" s="1518">
        <v>9</v>
      </c>
      <c r="M11" s="1569"/>
      <c r="N11" s="1569"/>
      <c r="O11" s="1570"/>
    </row>
    <row r="12" spans="1:15" ht="16.5" customHeight="1">
      <c r="A12" s="296" t="s">
        <v>276</v>
      </c>
      <c r="B12" s="1512">
        <v>57</v>
      </c>
      <c r="C12" s="1513"/>
      <c r="D12" s="1514">
        <v>9</v>
      </c>
      <c r="E12" s="1567"/>
      <c r="F12" s="1567"/>
      <c r="G12" s="1568"/>
      <c r="H12" s="1517">
        <v>21</v>
      </c>
      <c r="I12" s="1515"/>
      <c r="J12" s="1515"/>
      <c r="K12" s="1516"/>
      <c r="L12" s="1518">
        <v>31</v>
      </c>
      <c r="M12" s="1519"/>
      <c r="N12" s="1519"/>
      <c r="O12" s="1520"/>
    </row>
    <row r="13" spans="1:15" ht="16.5" customHeight="1">
      <c r="A13" s="296" t="s">
        <v>277</v>
      </c>
      <c r="B13" s="1512">
        <v>12</v>
      </c>
      <c r="C13" s="1571"/>
      <c r="D13" s="1514">
        <v>0</v>
      </c>
      <c r="E13" s="1567"/>
      <c r="F13" s="1567"/>
      <c r="G13" s="1568"/>
      <c r="H13" s="1517">
        <v>12</v>
      </c>
      <c r="I13" s="1515"/>
      <c r="J13" s="1515"/>
      <c r="K13" s="1516"/>
      <c r="L13" s="1518">
        <v>2</v>
      </c>
      <c r="M13" s="1519"/>
      <c r="N13" s="1519"/>
      <c r="O13" s="1520"/>
    </row>
    <row r="14" spans="1:15" ht="16.5" customHeight="1">
      <c r="A14" s="296" t="s">
        <v>278</v>
      </c>
      <c r="B14" s="1512">
        <v>14</v>
      </c>
      <c r="C14" s="1571"/>
      <c r="D14" s="1514">
        <v>5</v>
      </c>
      <c r="E14" s="1567"/>
      <c r="F14" s="1567"/>
      <c r="G14" s="1568"/>
      <c r="H14" s="1517">
        <v>12</v>
      </c>
      <c r="I14" s="1567"/>
      <c r="J14" s="1567"/>
      <c r="K14" s="1568"/>
      <c r="L14" s="1518">
        <v>3</v>
      </c>
      <c r="M14" s="1519"/>
      <c r="N14" s="1519"/>
      <c r="O14" s="1520"/>
    </row>
    <row r="15" spans="1:15" ht="16.5" customHeight="1">
      <c r="A15" s="296" t="s">
        <v>279</v>
      </c>
      <c r="B15" s="1512">
        <v>107</v>
      </c>
      <c r="C15" s="1571"/>
      <c r="D15" s="1514">
        <v>21</v>
      </c>
      <c r="E15" s="1567"/>
      <c r="F15" s="1567"/>
      <c r="G15" s="1568"/>
      <c r="H15" s="1517">
        <v>49</v>
      </c>
      <c r="I15" s="1567"/>
      <c r="J15" s="1567"/>
      <c r="K15" s="1568"/>
      <c r="L15" s="1518">
        <v>54</v>
      </c>
      <c r="M15" s="1519"/>
      <c r="N15" s="1519"/>
      <c r="O15" s="1520"/>
    </row>
    <row r="16" spans="1:15" ht="16.5" customHeight="1">
      <c r="A16" s="296" t="s">
        <v>280</v>
      </c>
      <c r="B16" s="1512">
        <v>115</v>
      </c>
      <c r="C16" s="1571"/>
      <c r="D16" s="1514">
        <v>21</v>
      </c>
      <c r="E16" s="1567"/>
      <c r="F16" s="1567"/>
      <c r="G16" s="1568"/>
      <c r="H16" s="1517">
        <v>59</v>
      </c>
      <c r="I16" s="1515"/>
      <c r="J16" s="1515"/>
      <c r="K16" s="1516"/>
      <c r="L16" s="1518">
        <v>70</v>
      </c>
      <c r="M16" s="1519"/>
      <c r="N16" s="1519"/>
      <c r="O16" s="1520"/>
    </row>
    <row r="17" spans="1:16" ht="16.5" customHeight="1">
      <c r="A17" s="296" t="s">
        <v>281</v>
      </c>
      <c r="B17" s="1512">
        <v>38</v>
      </c>
      <c r="C17" s="1571"/>
      <c r="D17" s="1514">
        <v>2</v>
      </c>
      <c r="E17" s="1567"/>
      <c r="F17" s="1567"/>
      <c r="G17" s="1568"/>
      <c r="H17" s="1517">
        <v>13</v>
      </c>
      <c r="I17" s="1515"/>
      <c r="J17" s="1515"/>
      <c r="K17" s="1516"/>
      <c r="L17" s="1518">
        <v>18</v>
      </c>
      <c r="M17" s="1569"/>
      <c r="N17" s="1569"/>
      <c r="O17" s="1570"/>
    </row>
    <row r="18" spans="1:16" ht="16.5" customHeight="1">
      <c r="A18" s="296" t="s">
        <v>282</v>
      </c>
      <c r="B18" s="1512">
        <v>90</v>
      </c>
      <c r="C18" s="1571"/>
      <c r="D18" s="1514">
        <v>4</v>
      </c>
      <c r="E18" s="1567"/>
      <c r="F18" s="1567"/>
      <c r="G18" s="1568"/>
      <c r="H18" s="1517">
        <v>69</v>
      </c>
      <c r="I18" s="1515"/>
      <c r="J18" s="1515"/>
      <c r="K18" s="1516"/>
      <c r="L18" s="1518">
        <v>48</v>
      </c>
      <c r="M18" s="1519"/>
      <c r="N18" s="1519"/>
      <c r="O18" s="1520"/>
    </row>
    <row r="19" spans="1:16" ht="16.5" customHeight="1">
      <c r="A19" s="296" t="s">
        <v>283</v>
      </c>
      <c r="B19" s="1512">
        <v>44</v>
      </c>
      <c r="C19" s="1571"/>
      <c r="D19" s="1514">
        <v>2</v>
      </c>
      <c r="E19" s="1567"/>
      <c r="F19" s="1567"/>
      <c r="G19" s="1568"/>
      <c r="H19" s="1517">
        <v>41</v>
      </c>
      <c r="I19" s="1567"/>
      <c r="J19" s="1567"/>
      <c r="K19" s="1568"/>
      <c r="L19" s="1518">
        <v>22</v>
      </c>
      <c r="M19" s="1519"/>
      <c r="N19" s="1519"/>
      <c r="O19" s="1520"/>
    </row>
    <row r="20" spans="1:16" ht="16.5" customHeight="1">
      <c r="A20" s="296" t="s">
        <v>284</v>
      </c>
      <c r="B20" s="1512">
        <v>12</v>
      </c>
      <c r="C20" s="1571"/>
      <c r="D20" s="1514">
        <v>0</v>
      </c>
      <c r="E20" s="1567"/>
      <c r="F20" s="1567"/>
      <c r="G20" s="1568"/>
      <c r="H20" s="1517">
        <v>5</v>
      </c>
      <c r="I20" s="1567"/>
      <c r="J20" s="1567"/>
      <c r="K20" s="1568"/>
      <c r="L20" s="1518">
        <v>5</v>
      </c>
      <c r="M20" s="1519"/>
      <c r="N20" s="1519"/>
      <c r="O20" s="1520"/>
    </row>
    <row r="21" spans="1:16" ht="16.5" customHeight="1">
      <c r="A21" s="296" t="s">
        <v>285</v>
      </c>
      <c r="B21" s="1512">
        <v>46</v>
      </c>
      <c r="C21" s="1571"/>
      <c r="D21" s="1514">
        <v>20</v>
      </c>
      <c r="E21" s="1567"/>
      <c r="F21" s="1567"/>
      <c r="G21" s="1568"/>
      <c r="H21" s="1517">
        <v>16</v>
      </c>
      <c r="I21" s="1567"/>
      <c r="J21" s="1567"/>
      <c r="K21" s="1568"/>
      <c r="L21" s="1518">
        <v>22</v>
      </c>
      <c r="M21" s="1519"/>
      <c r="N21" s="1519"/>
      <c r="O21" s="1520"/>
    </row>
    <row r="22" spans="1:16" ht="16.5" customHeight="1">
      <c r="A22" s="296" t="s">
        <v>286</v>
      </c>
      <c r="B22" s="1512">
        <v>22</v>
      </c>
      <c r="C22" s="1571"/>
      <c r="D22" s="1514">
        <v>3</v>
      </c>
      <c r="E22" s="1567"/>
      <c r="F22" s="1567"/>
      <c r="G22" s="1568"/>
      <c r="H22" s="1517">
        <v>9</v>
      </c>
      <c r="I22" s="1515"/>
      <c r="J22" s="1515"/>
      <c r="K22" s="1516"/>
      <c r="L22" s="1518">
        <v>9</v>
      </c>
      <c r="M22" s="1519"/>
      <c r="N22" s="1519"/>
      <c r="O22" s="1520"/>
    </row>
    <row r="23" spans="1:16" ht="16.5" customHeight="1">
      <c r="A23" s="296" t="s">
        <v>287</v>
      </c>
      <c r="B23" s="1512">
        <v>5</v>
      </c>
      <c r="C23" s="1571"/>
      <c r="D23" s="1514">
        <v>0</v>
      </c>
      <c r="E23" s="1567"/>
      <c r="F23" s="1567"/>
      <c r="G23" s="1568"/>
      <c r="H23" s="1517">
        <v>8</v>
      </c>
      <c r="I23" s="1567"/>
      <c r="J23" s="1567"/>
      <c r="K23" s="1568"/>
      <c r="L23" s="1518">
        <v>1</v>
      </c>
      <c r="M23" s="1519"/>
      <c r="N23" s="1519"/>
      <c r="O23" s="1520"/>
    </row>
    <row r="24" spans="1:16" ht="16.5" customHeight="1">
      <c r="A24" s="296" t="s">
        <v>288</v>
      </c>
      <c r="B24" s="1512">
        <v>80</v>
      </c>
      <c r="C24" s="1513"/>
      <c r="D24" s="1514">
        <v>9</v>
      </c>
      <c r="E24" s="1567"/>
      <c r="F24" s="1567"/>
      <c r="G24" s="1568"/>
      <c r="H24" s="1517">
        <v>54</v>
      </c>
      <c r="I24" s="1515"/>
      <c r="J24" s="1515"/>
      <c r="K24" s="1516"/>
      <c r="L24" s="1518">
        <v>61</v>
      </c>
      <c r="M24" s="1569"/>
      <c r="N24" s="1569"/>
      <c r="O24" s="1570"/>
    </row>
    <row r="25" spans="1:16" ht="16.5" customHeight="1">
      <c r="A25" s="296" t="s">
        <v>289</v>
      </c>
      <c r="B25" s="1512">
        <v>3</v>
      </c>
      <c r="C25" s="1571"/>
      <c r="D25" s="1514">
        <v>0</v>
      </c>
      <c r="E25" s="1567"/>
      <c r="F25" s="1567"/>
      <c r="G25" s="1568"/>
      <c r="H25" s="1517">
        <v>4</v>
      </c>
      <c r="I25" s="1567"/>
      <c r="J25" s="1567"/>
      <c r="K25" s="1568"/>
      <c r="L25" s="1518">
        <v>0</v>
      </c>
      <c r="M25" s="1519"/>
      <c r="N25" s="1519"/>
      <c r="O25" s="1520"/>
    </row>
    <row r="26" spans="1:16" ht="16.5" customHeight="1">
      <c r="A26" s="296" t="s">
        <v>290</v>
      </c>
      <c r="B26" s="1512">
        <v>27</v>
      </c>
      <c r="C26" s="1571"/>
      <c r="D26" s="1514">
        <v>5</v>
      </c>
      <c r="E26" s="1567"/>
      <c r="F26" s="1567"/>
      <c r="G26" s="1568"/>
      <c r="H26" s="1517">
        <v>22</v>
      </c>
      <c r="I26" s="1567"/>
      <c r="J26" s="1567"/>
      <c r="K26" s="1568"/>
      <c r="L26" s="1518">
        <v>14</v>
      </c>
      <c r="M26" s="1519"/>
      <c r="N26" s="1519"/>
      <c r="O26" s="1520"/>
    </row>
    <row r="27" spans="1:16" ht="16.5" customHeight="1">
      <c r="A27" s="296" t="s">
        <v>291</v>
      </c>
      <c r="B27" s="1512">
        <v>64</v>
      </c>
      <c r="C27" s="1513"/>
      <c r="D27" s="1514">
        <v>10</v>
      </c>
      <c r="E27" s="1515"/>
      <c r="F27" s="1515"/>
      <c r="G27" s="1516"/>
      <c r="H27" s="1517">
        <v>51</v>
      </c>
      <c r="I27" s="1515"/>
      <c r="J27" s="1515"/>
      <c r="K27" s="1516"/>
      <c r="L27" s="1518">
        <v>80</v>
      </c>
      <c r="M27" s="1519"/>
      <c r="N27" s="1519"/>
      <c r="O27" s="1520"/>
    </row>
    <row r="28" spans="1:16" ht="16.5" customHeight="1" thickBot="1">
      <c r="A28" s="563" t="s">
        <v>298</v>
      </c>
      <c r="B28" s="1523">
        <v>66</v>
      </c>
      <c r="C28" s="1524"/>
      <c r="D28" s="1525">
        <v>22</v>
      </c>
      <c r="E28" s="1526"/>
      <c r="F28" s="1526"/>
      <c r="G28" s="1527"/>
      <c r="H28" s="1528">
        <v>44</v>
      </c>
      <c r="I28" s="1529"/>
      <c r="J28" s="1529"/>
      <c r="K28" s="1530"/>
      <c r="L28" s="1531">
        <v>31</v>
      </c>
      <c r="M28" s="1532"/>
      <c r="N28" s="1532"/>
      <c r="O28" s="1533"/>
    </row>
    <row r="29" spans="1:16" ht="16.5" customHeight="1" thickTop="1" thickBot="1">
      <c r="A29" s="297" t="s">
        <v>249</v>
      </c>
      <c r="B29" s="1534">
        <f>SUM(B5:C28)</f>
        <v>911</v>
      </c>
      <c r="C29" s="1535"/>
      <c r="D29" s="1536">
        <f>SUM(D5:G28)</f>
        <v>151</v>
      </c>
      <c r="E29" s="1537"/>
      <c r="F29" s="1537"/>
      <c r="G29" s="1538"/>
      <c r="H29" s="1539">
        <f>SUM(H5:K28)</f>
        <v>553</v>
      </c>
      <c r="I29" s="1537"/>
      <c r="J29" s="1537"/>
      <c r="K29" s="1538"/>
      <c r="L29" s="1540">
        <f>SUM(L5:O28)</f>
        <v>532</v>
      </c>
      <c r="M29" s="1541"/>
      <c r="N29" s="1541"/>
      <c r="O29" s="1542"/>
    </row>
    <row r="30" spans="1:16" ht="3.75" customHeight="1">
      <c r="A30" s="564"/>
      <c r="B30" s="320"/>
      <c r="C30" s="320"/>
      <c r="D30" s="565"/>
      <c r="E30" s="565"/>
      <c r="F30" s="565"/>
      <c r="G30" s="565"/>
      <c r="H30" s="565"/>
      <c r="I30" s="565"/>
      <c r="J30" s="565"/>
      <c r="K30" s="565"/>
      <c r="L30" s="565"/>
      <c r="M30" s="565"/>
      <c r="N30" s="565"/>
      <c r="O30" s="565"/>
    </row>
    <row r="31" spans="1:16" ht="13.5" customHeight="1">
      <c r="A31" s="1543" t="s">
        <v>554</v>
      </c>
      <c r="B31" s="1543"/>
      <c r="C31" s="1543"/>
      <c r="D31" s="1543"/>
      <c r="E31" s="1543"/>
      <c r="F31" s="1543"/>
      <c r="G31" s="1543"/>
      <c r="H31" s="1543"/>
      <c r="I31" s="1543"/>
      <c r="J31" s="1543"/>
      <c r="K31" s="1543"/>
      <c r="L31" s="1543"/>
      <c r="M31" s="1543"/>
      <c r="N31" s="1543"/>
      <c r="O31" s="1543"/>
      <c r="P31" s="1543"/>
    </row>
    <row r="32" spans="1:16" ht="73.5" customHeight="1">
      <c r="A32" s="1543"/>
      <c r="B32" s="1543"/>
      <c r="C32" s="1543"/>
      <c r="D32" s="1543"/>
      <c r="E32" s="1543"/>
      <c r="F32" s="1543"/>
      <c r="G32" s="1543"/>
      <c r="H32" s="1543"/>
      <c r="I32" s="1543"/>
      <c r="J32" s="1543"/>
      <c r="K32" s="1543"/>
      <c r="L32" s="1543"/>
      <c r="M32" s="1543"/>
      <c r="N32" s="1543"/>
      <c r="O32" s="1543"/>
      <c r="P32" s="1543"/>
    </row>
    <row r="33" spans="1:17" ht="24.75" customHeight="1">
      <c r="A33" s="830"/>
      <c r="B33" s="830"/>
      <c r="C33" s="830"/>
      <c r="D33" s="830"/>
      <c r="E33" s="830"/>
      <c r="F33" s="830"/>
      <c r="G33" s="830"/>
      <c r="H33" s="830"/>
      <c r="I33" s="830"/>
      <c r="J33" s="830"/>
      <c r="K33" s="830"/>
      <c r="L33" s="830"/>
      <c r="M33" s="830"/>
      <c r="N33" s="830"/>
      <c r="O33" s="830"/>
      <c r="P33" s="300"/>
    </row>
    <row r="34" spans="1:17" s="289" customFormat="1" ht="15" customHeight="1">
      <c r="A34" s="1544" t="s">
        <v>299</v>
      </c>
      <c r="B34" s="1544"/>
      <c r="C34" s="1544"/>
      <c r="D34" s="1544"/>
      <c r="E34" s="1544"/>
      <c r="F34" s="1544"/>
      <c r="G34" s="1544"/>
      <c r="H34" s="1544"/>
      <c r="I34" s="1544"/>
      <c r="J34" s="1544"/>
      <c r="K34" s="1544"/>
      <c r="L34" s="1544"/>
      <c r="M34" s="1544"/>
      <c r="N34" s="1544"/>
      <c r="O34" s="1544"/>
      <c r="P34" s="1544"/>
      <c r="Q34" s="1544"/>
    </row>
    <row r="35" spans="1:17" ht="18.75" customHeight="1" thickBot="1">
      <c r="A35" s="305"/>
      <c r="B35" s="305"/>
      <c r="C35" s="305"/>
      <c r="D35" s="305"/>
      <c r="E35" s="305"/>
      <c r="F35" s="305"/>
      <c r="G35" s="305"/>
      <c r="H35" s="305"/>
      <c r="I35" s="305"/>
      <c r="J35" s="303"/>
      <c r="K35" s="303"/>
      <c r="L35" s="303"/>
      <c r="M35" s="303"/>
      <c r="O35" s="832"/>
      <c r="P35" s="832"/>
      <c r="Q35" s="814" t="s">
        <v>669</v>
      </c>
    </row>
    <row r="36" spans="1:17" ht="13.5" customHeight="1">
      <c r="A36" s="566" t="s">
        <v>300</v>
      </c>
      <c r="B36" s="1545" t="s">
        <v>301</v>
      </c>
      <c r="C36" s="1546"/>
      <c r="D36" s="1337" t="s">
        <v>302</v>
      </c>
      <c r="E36" s="1337"/>
      <c r="F36" s="1337" t="s">
        <v>409</v>
      </c>
      <c r="G36" s="1337"/>
      <c r="H36" s="1551" t="s">
        <v>303</v>
      </c>
      <c r="I36" s="1551"/>
      <c r="J36" s="1337" t="s">
        <v>304</v>
      </c>
      <c r="K36" s="1552"/>
      <c r="L36" s="1551" t="s">
        <v>305</v>
      </c>
      <c r="M36" s="1554"/>
      <c r="N36" s="1556" t="s">
        <v>306</v>
      </c>
      <c r="O36" s="1557"/>
      <c r="P36" s="1560" t="s">
        <v>307</v>
      </c>
      <c r="Q36" s="1561"/>
    </row>
    <row r="37" spans="1:17" ht="12" customHeight="1">
      <c r="A37" s="828"/>
      <c r="B37" s="1547"/>
      <c r="C37" s="1548"/>
      <c r="D37" s="1338"/>
      <c r="E37" s="1338"/>
      <c r="F37" s="1338"/>
      <c r="G37" s="1338"/>
      <c r="H37" s="1319"/>
      <c r="I37" s="1319"/>
      <c r="J37" s="1553"/>
      <c r="K37" s="1553"/>
      <c r="L37" s="1555"/>
      <c r="M37" s="1555"/>
      <c r="N37" s="1558"/>
      <c r="O37" s="1559"/>
      <c r="P37" s="1562"/>
      <c r="Q37" s="1366"/>
    </row>
    <row r="38" spans="1:17" ht="13.5" customHeight="1" thickBot="1">
      <c r="A38" s="567" t="s">
        <v>308</v>
      </c>
      <c r="B38" s="1549"/>
      <c r="C38" s="1550"/>
      <c r="D38" s="1338"/>
      <c r="E38" s="1338"/>
      <c r="F38" s="1338"/>
      <c r="G38" s="1338"/>
      <c r="H38" s="1319"/>
      <c r="I38" s="1319"/>
      <c r="J38" s="1553"/>
      <c r="K38" s="1553"/>
      <c r="L38" s="1555"/>
      <c r="M38" s="1555"/>
      <c r="N38" s="1558"/>
      <c r="O38" s="1559"/>
      <c r="P38" s="1563"/>
      <c r="Q38" s="1564"/>
    </row>
    <row r="39" spans="1:17" ht="6.9" customHeight="1" thickTop="1">
      <c r="A39" s="1565" t="s">
        <v>309</v>
      </c>
      <c r="B39" s="1484">
        <v>49</v>
      </c>
      <c r="C39" s="1485"/>
      <c r="D39" s="1488">
        <v>0</v>
      </c>
      <c r="E39" s="1489"/>
      <c r="F39" s="1491">
        <v>3</v>
      </c>
      <c r="G39" s="1492"/>
      <c r="H39" s="1491">
        <v>66</v>
      </c>
      <c r="I39" s="1492"/>
      <c r="J39" s="1491">
        <v>128</v>
      </c>
      <c r="K39" s="1492"/>
      <c r="L39" s="1491">
        <v>21</v>
      </c>
      <c r="M39" s="1492"/>
      <c r="N39" s="1491">
        <v>397</v>
      </c>
      <c r="O39" s="1494"/>
      <c r="P39" s="1521">
        <f>SUM(B39:O41)</f>
        <v>664</v>
      </c>
      <c r="Q39" s="1522"/>
    </row>
    <row r="40" spans="1:17" ht="6.9" customHeight="1">
      <c r="A40" s="1565"/>
      <c r="B40" s="1486"/>
      <c r="C40" s="1487"/>
      <c r="D40" s="1490"/>
      <c r="E40" s="1490"/>
      <c r="F40" s="1493"/>
      <c r="G40" s="1493"/>
      <c r="H40" s="1493"/>
      <c r="I40" s="1493"/>
      <c r="J40" s="1493"/>
      <c r="K40" s="1493"/>
      <c r="L40" s="1493"/>
      <c r="M40" s="1493"/>
      <c r="N40" s="1495"/>
      <c r="O40" s="1496"/>
      <c r="P40" s="1423"/>
      <c r="Q40" s="1422"/>
    </row>
    <row r="41" spans="1:17" ht="6.9" customHeight="1">
      <c r="A41" s="1566"/>
      <c r="B41" s="1486"/>
      <c r="C41" s="1487"/>
      <c r="D41" s="1490"/>
      <c r="E41" s="1490"/>
      <c r="F41" s="1493"/>
      <c r="G41" s="1493"/>
      <c r="H41" s="1493"/>
      <c r="I41" s="1493"/>
      <c r="J41" s="1493"/>
      <c r="K41" s="1493"/>
      <c r="L41" s="1493"/>
      <c r="M41" s="1493"/>
      <c r="N41" s="1495"/>
      <c r="O41" s="1496"/>
      <c r="P41" s="1423"/>
      <c r="Q41" s="1422"/>
    </row>
    <row r="42" spans="1:17" ht="12.75" customHeight="1">
      <c r="A42" s="829" t="s">
        <v>310</v>
      </c>
      <c r="B42" s="1439">
        <v>20</v>
      </c>
      <c r="C42" s="1440"/>
      <c r="D42" s="1444">
        <v>5</v>
      </c>
      <c r="E42" s="1445"/>
      <c r="F42" s="1447">
        <v>10</v>
      </c>
      <c r="G42" s="1448"/>
      <c r="H42" s="1447">
        <v>14</v>
      </c>
      <c r="I42" s="1448"/>
      <c r="J42" s="1447">
        <v>28</v>
      </c>
      <c r="K42" s="1448"/>
      <c r="L42" s="1447">
        <v>2</v>
      </c>
      <c r="M42" s="1448"/>
      <c r="N42" s="1507"/>
      <c r="O42" s="1508"/>
      <c r="P42" s="1421">
        <f>SUM(B42:O44)</f>
        <v>79</v>
      </c>
      <c r="Q42" s="1422"/>
    </row>
    <row r="43" spans="1:17" ht="12.75" customHeight="1">
      <c r="A43" s="568" t="s">
        <v>311</v>
      </c>
      <c r="B43" s="1441"/>
      <c r="C43" s="1440"/>
      <c r="D43" s="1445"/>
      <c r="E43" s="1445"/>
      <c r="F43" s="1448"/>
      <c r="G43" s="1448"/>
      <c r="H43" s="1448"/>
      <c r="I43" s="1448"/>
      <c r="J43" s="1448"/>
      <c r="K43" s="1448"/>
      <c r="L43" s="1448"/>
      <c r="M43" s="1448"/>
      <c r="N43" s="1509"/>
      <c r="O43" s="1508"/>
      <c r="P43" s="1423"/>
      <c r="Q43" s="1422"/>
    </row>
    <row r="44" spans="1:17" ht="13.5" customHeight="1" thickBot="1">
      <c r="A44" s="568" t="s">
        <v>312</v>
      </c>
      <c r="B44" s="1442"/>
      <c r="C44" s="1443"/>
      <c r="D44" s="1446"/>
      <c r="E44" s="1446"/>
      <c r="F44" s="1449"/>
      <c r="G44" s="1449"/>
      <c r="H44" s="1449"/>
      <c r="I44" s="1449"/>
      <c r="J44" s="1449"/>
      <c r="K44" s="1449"/>
      <c r="L44" s="1449"/>
      <c r="M44" s="1449"/>
      <c r="N44" s="1510"/>
      <c r="O44" s="1511"/>
      <c r="P44" s="1424"/>
      <c r="Q44" s="1425"/>
    </row>
    <row r="45" spans="1:17" ht="6.9" customHeight="1" thickTop="1" thickBot="1">
      <c r="A45" s="1426" t="s">
        <v>313</v>
      </c>
      <c r="B45" s="1497">
        <f>SUM(B39:C44)</f>
        <v>69</v>
      </c>
      <c r="C45" s="1498"/>
      <c r="D45" s="1503">
        <f>SUM(D39:E44)</f>
        <v>5</v>
      </c>
      <c r="E45" s="1504"/>
      <c r="F45" s="1450">
        <f>SUM(F39:G44)</f>
        <v>13</v>
      </c>
      <c r="G45" s="1451"/>
      <c r="H45" s="1450">
        <f>SUM(H39:I44)</f>
        <v>80</v>
      </c>
      <c r="I45" s="1451"/>
      <c r="J45" s="1450">
        <f>SUM(J39:K44)</f>
        <v>156</v>
      </c>
      <c r="K45" s="1451"/>
      <c r="L45" s="1450">
        <f>SUM(L39:M44)</f>
        <v>23</v>
      </c>
      <c r="M45" s="1451"/>
      <c r="N45" s="1450">
        <f>N39</f>
        <v>397</v>
      </c>
      <c r="O45" s="1451"/>
      <c r="P45" s="1454">
        <f>SUM(P39:Q44)</f>
        <v>743</v>
      </c>
      <c r="Q45" s="1455"/>
    </row>
    <row r="46" spans="1:17" ht="6.9" customHeight="1" thickTop="1" thickBot="1">
      <c r="A46" s="1427"/>
      <c r="B46" s="1499"/>
      <c r="C46" s="1500"/>
      <c r="D46" s="1505"/>
      <c r="E46" s="1505"/>
      <c r="F46" s="1452"/>
      <c r="G46" s="1452"/>
      <c r="H46" s="1452"/>
      <c r="I46" s="1452"/>
      <c r="J46" s="1452"/>
      <c r="K46" s="1452"/>
      <c r="L46" s="1452"/>
      <c r="M46" s="1452"/>
      <c r="N46" s="1452"/>
      <c r="O46" s="1452"/>
      <c r="P46" s="1456"/>
      <c r="Q46" s="1422"/>
    </row>
    <row r="47" spans="1:17" ht="6.9" customHeight="1" thickTop="1" thickBot="1">
      <c r="A47" s="1428"/>
      <c r="B47" s="1501"/>
      <c r="C47" s="1502"/>
      <c r="D47" s="1506"/>
      <c r="E47" s="1506"/>
      <c r="F47" s="1453"/>
      <c r="G47" s="1453"/>
      <c r="H47" s="1453"/>
      <c r="I47" s="1453"/>
      <c r="J47" s="1453"/>
      <c r="K47" s="1453"/>
      <c r="L47" s="1453"/>
      <c r="M47" s="1453"/>
      <c r="N47" s="1453"/>
      <c r="O47" s="1453"/>
      <c r="P47" s="1457"/>
      <c r="Q47" s="1458"/>
    </row>
    <row r="48" spans="1:17" ht="24" customHeight="1">
      <c r="A48" s="303"/>
      <c r="B48" s="303"/>
      <c r="C48" s="303"/>
      <c r="D48" s="303"/>
      <c r="E48" s="303"/>
      <c r="F48" s="303"/>
      <c r="G48" s="303"/>
      <c r="H48" s="303"/>
      <c r="I48" s="303"/>
      <c r="J48" s="303"/>
      <c r="K48" s="303"/>
      <c r="L48" s="303"/>
      <c r="M48" s="303"/>
      <c r="N48" s="303"/>
      <c r="O48" s="303"/>
      <c r="P48" s="303"/>
    </row>
    <row r="49" spans="1:16" s="289" customFormat="1" ht="14.25" customHeight="1">
      <c r="A49" s="831" t="s">
        <v>314</v>
      </c>
      <c r="B49" s="303"/>
      <c r="C49" s="303"/>
      <c r="D49" s="303"/>
      <c r="E49" s="303"/>
      <c r="F49" s="303"/>
      <c r="G49" s="303"/>
      <c r="H49" s="303"/>
      <c r="I49" s="303"/>
      <c r="J49" s="303"/>
      <c r="K49" s="303"/>
      <c r="L49" s="303"/>
      <c r="M49" s="303"/>
      <c r="N49" s="303"/>
      <c r="O49" s="303"/>
      <c r="P49" s="303"/>
    </row>
    <row r="50" spans="1:16" ht="21" customHeight="1" thickBot="1">
      <c r="A50" s="305"/>
      <c r="B50" s="305"/>
      <c r="C50" s="305"/>
      <c r="D50" s="305"/>
      <c r="E50" s="305"/>
      <c r="F50" s="303"/>
      <c r="G50" s="303"/>
      <c r="H50" s="305"/>
      <c r="I50" s="305"/>
      <c r="J50" s="303"/>
      <c r="K50" s="303"/>
      <c r="L50" s="303"/>
      <c r="M50" s="303"/>
      <c r="N50" s="569"/>
      <c r="O50" s="291"/>
      <c r="P50" s="814" t="s">
        <v>669</v>
      </c>
    </row>
    <row r="51" spans="1:16" ht="15" customHeight="1">
      <c r="A51" s="1468" t="s">
        <v>315</v>
      </c>
      <c r="B51" s="1469"/>
      <c r="C51" s="1469"/>
      <c r="D51" s="1469"/>
      <c r="E51" s="1470" t="s">
        <v>316</v>
      </c>
      <c r="F51" s="1471"/>
      <c r="G51" s="1472"/>
      <c r="H51" s="1476" t="s">
        <v>408</v>
      </c>
      <c r="I51" s="1477"/>
      <c r="J51" s="1478"/>
      <c r="K51" s="1311" t="s">
        <v>411</v>
      </c>
      <c r="L51" s="1471"/>
      <c r="M51" s="1471"/>
      <c r="N51" s="1470" t="s">
        <v>307</v>
      </c>
      <c r="O51" s="1471"/>
      <c r="P51" s="1482"/>
    </row>
    <row r="52" spans="1:16" ht="15" customHeight="1" thickBot="1">
      <c r="A52" s="1399" t="s">
        <v>317</v>
      </c>
      <c r="B52" s="1400"/>
      <c r="C52" s="1400"/>
      <c r="D52" s="1400"/>
      <c r="E52" s="1473"/>
      <c r="F52" s="1474"/>
      <c r="G52" s="1475"/>
      <c r="H52" s="1479"/>
      <c r="I52" s="1480"/>
      <c r="J52" s="1481"/>
      <c r="K52" s="1474"/>
      <c r="L52" s="1474"/>
      <c r="M52" s="1474"/>
      <c r="N52" s="1473"/>
      <c r="O52" s="1474"/>
      <c r="P52" s="1483"/>
    </row>
    <row r="53" spans="1:16" ht="16.5" customHeight="1" thickTop="1">
      <c r="A53" s="1381" t="s">
        <v>318</v>
      </c>
      <c r="B53" s="1459"/>
      <c r="C53" s="1459"/>
      <c r="D53" s="1460"/>
      <c r="E53" s="1461">
        <v>3</v>
      </c>
      <c r="F53" s="1462"/>
      <c r="G53" s="1462"/>
      <c r="H53" s="1463">
        <v>27</v>
      </c>
      <c r="I53" s="1462"/>
      <c r="J53" s="1462"/>
      <c r="K53" s="1463">
        <v>9</v>
      </c>
      <c r="L53" s="1462"/>
      <c r="M53" s="1464"/>
      <c r="N53" s="1465">
        <f>SUM(E53:M53)</f>
        <v>39</v>
      </c>
      <c r="O53" s="1466"/>
      <c r="P53" s="1467"/>
    </row>
    <row r="54" spans="1:16" ht="16.5" customHeight="1">
      <c r="A54" s="1429" t="s">
        <v>319</v>
      </c>
      <c r="B54" s="1430"/>
      <c r="C54" s="1430"/>
      <c r="D54" s="1431"/>
      <c r="E54" s="1432">
        <v>3</v>
      </c>
      <c r="F54" s="1433"/>
      <c r="G54" s="1433"/>
      <c r="H54" s="1434">
        <v>29</v>
      </c>
      <c r="I54" s="1433"/>
      <c r="J54" s="1433"/>
      <c r="K54" s="1434">
        <v>9</v>
      </c>
      <c r="L54" s="1433"/>
      <c r="M54" s="1435"/>
      <c r="N54" s="1436">
        <f>SUM(E54:M54)</f>
        <v>41</v>
      </c>
      <c r="O54" s="1437"/>
      <c r="P54" s="1438"/>
    </row>
    <row r="55" spans="1:16" ht="16.5" customHeight="1" thickBot="1">
      <c r="A55" s="1402" t="s">
        <v>320</v>
      </c>
      <c r="B55" s="1403"/>
      <c r="C55" s="1403"/>
      <c r="D55" s="1404"/>
      <c r="E55" s="1405">
        <v>0</v>
      </c>
      <c r="F55" s="1406"/>
      <c r="G55" s="1406"/>
      <c r="H55" s="1407">
        <v>0</v>
      </c>
      <c r="I55" s="1407"/>
      <c r="J55" s="1407"/>
      <c r="K55" s="1407">
        <v>0</v>
      </c>
      <c r="L55" s="1406"/>
      <c r="M55" s="1408"/>
      <c r="N55" s="1409">
        <f>SUM(E55:M55)</f>
        <v>0</v>
      </c>
      <c r="O55" s="1410"/>
      <c r="P55" s="1411"/>
    </row>
    <row r="56" spans="1:16" ht="16.5" customHeight="1" thickTop="1" thickBot="1">
      <c r="A56" s="1412" t="s">
        <v>321</v>
      </c>
      <c r="B56" s="1413"/>
      <c r="C56" s="1413"/>
      <c r="D56" s="1414"/>
      <c r="E56" s="1415">
        <f>SUM(E53:G55)</f>
        <v>6</v>
      </c>
      <c r="F56" s="1416"/>
      <c r="G56" s="1417"/>
      <c r="H56" s="1418">
        <f>SUM(H53:J55)</f>
        <v>56</v>
      </c>
      <c r="I56" s="1416"/>
      <c r="J56" s="1417"/>
      <c r="K56" s="1418">
        <f>SUM(K53:M55)</f>
        <v>18</v>
      </c>
      <c r="L56" s="1416"/>
      <c r="M56" s="1416"/>
      <c r="N56" s="1419">
        <f>SUM(N53:P55)</f>
        <v>80</v>
      </c>
      <c r="O56" s="1416"/>
      <c r="P56" s="1420"/>
    </row>
    <row r="57" spans="1:16" ht="17.25" customHeight="1">
      <c r="A57" s="274"/>
    </row>
    <row r="58" spans="1:16">
      <c r="E58" s="1401"/>
      <c r="F58" s="1401"/>
      <c r="G58" s="1401"/>
      <c r="H58" s="1401"/>
      <c r="I58" s="1401"/>
      <c r="J58" s="1401"/>
      <c r="K58" s="1401"/>
      <c r="L58" s="1401"/>
      <c r="M58" s="1401"/>
      <c r="N58" s="1401"/>
    </row>
    <row r="59" spans="1:16">
      <c r="E59" s="1401"/>
      <c r="F59" s="1401"/>
      <c r="G59" s="1401"/>
      <c r="H59" s="1401"/>
      <c r="I59" s="1401"/>
      <c r="J59" s="1401"/>
      <c r="K59" s="1401"/>
      <c r="L59" s="1401"/>
      <c r="M59" s="1401"/>
      <c r="N59" s="1401"/>
    </row>
    <row r="60" spans="1:16">
      <c r="E60" s="570"/>
      <c r="F60" s="570"/>
      <c r="G60" s="570"/>
      <c r="H60" s="570"/>
      <c r="I60" s="570"/>
      <c r="J60" s="570"/>
      <c r="K60" s="570"/>
      <c r="L60" s="570"/>
      <c r="M60" s="570"/>
      <c r="N60" s="570"/>
    </row>
    <row r="61" spans="1:16">
      <c r="E61" s="570"/>
      <c r="F61" s="570"/>
      <c r="G61" s="570"/>
      <c r="H61" s="570"/>
      <c r="I61" s="570"/>
      <c r="J61" s="570"/>
      <c r="K61" s="570"/>
      <c r="L61" s="570"/>
      <c r="M61" s="570"/>
      <c r="N61" s="570"/>
    </row>
    <row r="62" spans="1:16">
      <c r="E62" s="570"/>
      <c r="F62" s="570"/>
      <c r="G62" s="570"/>
      <c r="H62" s="570"/>
      <c r="I62" s="570"/>
      <c r="J62" s="570"/>
      <c r="K62" s="570"/>
      <c r="L62" s="570"/>
      <c r="M62" s="570"/>
      <c r="N62" s="570"/>
    </row>
    <row r="63" spans="1:16">
      <c r="E63" s="570"/>
      <c r="F63" s="570"/>
      <c r="G63" s="570"/>
      <c r="H63" s="570"/>
      <c r="I63" s="570"/>
      <c r="J63" s="570"/>
      <c r="K63" s="570"/>
      <c r="L63" s="570"/>
      <c r="M63" s="570"/>
      <c r="N63" s="570"/>
    </row>
    <row r="65" s="271" customFormat="1"/>
    <row r="66" s="271" customFormat="1"/>
    <row r="67" s="271" customFormat="1"/>
  </sheetData>
  <mergeCells count="172">
    <mergeCell ref="A2:O2"/>
    <mergeCell ref="B3:C4"/>
    <mergeCell ref="D3:G4"/>
    <mergeCell ref="H3:K4"/>
    <mergeCell ref="L3:O4"/>
    <mergeCell ref="B5:C5"/>
    <mergeCell ref="D5:G5"/>
    <mergeCell ref="H5:K5"/>
    <mergeCell ref="L5:O5"/>
    <mergeCell ref="B6:C6"/>
    <mergeCell ref="D6:G6"/>
    <mergeCell ref="H6:K6"/>
    <mergeCell ref="L6:O6"/>
    <mergeCell ref="B7:C7"/>
    <mergeCell ref="D7:G7"/>
    <mergeCell ref="H7:K7"/>
    <mergeCell ref="L7:O7"/>
    <mergeCell ref="B8:C8"/>
    <mergeCell ref="D8:G8"/>
    <mergeCell ref="H8:K8"/>
    <mergeCell ref="L8:O8"/>
    <mergeCell ref="B9:C9"/>
    <mergeCell ref="D9:G9"/>
    <mergeCell ref="H9:K9"/>
    <mergeCell ref="L9:O9"/>
    <mergeCell ref="B10:C10"/>
    <mergeCell ref="D10:G10"/>
    <mergeCell ref="H10:K10"/>
    <mergeCell ref="L10:O10"/>
    <mergeCell ref="B11:C11"/>
    <mergeCell ref="D11:G11"/>
    <mergeCell ref="H11:K11"/>
    <mergeCell ref="L11:O11"/>
    <mergeCell ref="B12:C12"/>
    <mergeCell ref="D12:G12"/>
    <mergeCell ref="H12:K12"/>
    <mergeCell ref="L12:O12"/>
    <mergeCell ref="B13:C13"/>
    <mergeCell ref="D13:G13"/>
    <mergeCell ref="H13:K13"/>
    <mergeCell ref="L13:O13"/>
    <mergeCell ref="B14:C14"/>
    <mergeCell ref="D14:G14"/>
    <mergeCell ref="H14:K14"/>
    <mergeCell ref="L14:O14"/>
    <mergeCell ref="B15:C15"/>
    <mergeCell ref="D15:G15"/>
    <mergeCell ref="H15:K15"/>
    <mergeCell ref="L15:O15"/>
    <mergeCell ref="B16:C16"/>
    <mergeCell ref="D16:G16"/>
    <mergeCell ref="H16:K16"/>
    <mergeCell ref="L16:O16"/>
    <mergeCell ref="B17:C17"/>
    <mergeCell ref="D17:G17"/>
    <mergeCell ref="H17:K17"/>
    <mergeCell ref="L17:O17"/>
    <mergeCell ref="B18:C18"/>
    <mergeCell ref="D18:G18"/>
    <mergeCell ref="H18:K18"/>
    <mergeCell ref="L18:O18"/>
    <mergeCell ref="B19:C19"/>
    <mergeCell ref="D19:G19"/>
    <mergeCell ref="H19:K19"/>
    <mergeCell ref="L19:O19"/>
    <mergeCell ref="B20:C20"/>
    <mergeCell ref="D20:G20"/>
    <mergeCell ref="H20:K20"/>
    <mergeCell ref="L20:O20"/>
    <mergeCell ref="B21:C21"/>
    <mergeCell ref="D21:G21"/>
    <mergeCell ref="H21:K21"/>
    <mergeCell ref="L21:O21"/>
    <mergeCell ref="B22:C22"/>
    <mergeCell ref="D22:G22"/>
    <mergeCell ref="H22:K22"/>
    <mergeCell ref="L22:O22"/>
    <mergeCell ref="B23:C23"/>
    <mergeCell ref="D23:G23"/>
    <mergeCell ref="H23:K23"/>
    <mergeCell ref="L23:O23"/>
    <mergeCell ref="B24:C24"/>
    <mergeCell ref="D24:G24"/>
    <mergeCell ref="H24:K24"/>
    <mergeCell ref="L24:O24"/>
    <mergeCell ref="B25:C25"/>
    <mergeCell ref="D25:G25"/>
    <mergeCell ref="H25:K25"/>
    <mergeCell ref="L25:O25"/>
    <mergeCell ref="B26:C26"/>
    <mergeCell ref="D26:G26"/>
    <mergeCell ref="H26:K26"/>
    <mergeCell ref="L26:O26"/>
    <mergeCell ref="B27:C27"/>
    <mergeCell ref="D27:G27"/>
    <mergeCell ref="H27:K27"/>
    <mergeCell ref="L27:O27"/>
    <mergeCell ref="P39:Q41"/>
    <mergeCell ref="B28:C28"/>
    <mergeCell ref="D28:G28"/>
    <mergeCell ref="H28:K28"/>
    <mergeCell ref="L28:O28"/>
    <mergeCell ref="B29:C29"/>
    <mergeCell ref="D29:G29"/>
    <mergeCell ref="H29:K29"/>
    <mergeCell ref="L29:O29"/>
    <mergeCell ref="A31:P32"/>
    <mergeCell ref="A34:Q34"/>
    <mergeCell ref="B36:C38"/>
    <mergeCell ref="D36:E38"/>
    <mergeCell ref="F36:G38"/>
    <mergeCell ref="H36:I38"/>
    <mergeCell ref="J36:K38"/>
    <mergeCell ref="L36:M38"/>
    <mergeCell ref="N36:O38"/>
    <mergeCell ref="P36:Q38"/>
    <mergeCell ref="A39:A41"/>
    <mergeCell ref="B39:C41"/>
    <mergeCell ref="D39:E41"/>
    <mergeCell ref="F39:G41"/>
    <mergeCell ref="H39:I41"/>
    <mergeCell ref="J39:K41"/>
    <mergeCell ref="L39:M41"/>
    <mergeCell ref="N39:O41"/>
    <mergeCell ref="B45:C47"/>
    <mergeCell ref="D45:E47"/>
    <mergeCell ref="F45:G47"/>
    <mergeCell ref="H45:I47"/>
    <mergeCell ref="J45:K47"/>
    <mergeCell ref="L45:M47"/>
    <mergeCell ref="L42:M44"/>
    <mergeCell ref="N42:O44"/>
    <mergeCell ref="P42:Q44"/>
    <mergeCell ref="A45:A47"/>
    <mergeCell ref="A54:D54"/>
    <mergeCell ref="E54:G54"/>
    <mergeCell ref="H54:J54"/>
    <mergeCell ref="K54:M54"/>
    <mergeCell ref="N54:P54"/>
    <mergeCell ref="B42:C44"/>
    <mergeCell ref="D42:E44"/>
    <mergeCell ref="F42:G44"/>
    <mergeCell ref="H42:I44"/>
    <mergeCell ref="J42:K44"/>
    <mergeCell ref="N45:O47"/>
    <mergeCell ref="P45:Q47"/>
    <mergeCell ref="A53:D53"/>
    <mergeCell ref="E53:G53"/>
    <mergeCell ref="H53:J53"/>
    <mergeCell ref="K53:M53"/>
    <mergeCell ref="N53:P53"/>
    <mergeCell ref="A51:D51"/>
    <mergeCell ref="E51:G52"/>
    <mergeCell ref="H51:J52"/>
    <mergeCell ref="K51:M52"/>
    <mergeCell ref="N51:P52"/>
    <mergeCell ref="A52:D52"/>
    <mergeCell ref="E58:F59"/>
    <mergeCell ref="G58:H59"/>
    <mergeCell ref="I58:J59"/>
    <mergeCell ref="K58:L59"/>
    <mergeCell ref="M58:N59"/>
    <mergeCell ref="A55:D55"/>
    <mergeCell ref="E55:G55"/>
    <mergeCell ref="H55:J55"/>
    <mergeCell ref="K55:M55"/>
    <mergeCell ref="N55:P55"/>
    <mergeCell ref="A56:D56"/>
    <mergeCell ref="E56:G56"/>
    <mergeCell ref="H56:J56"/>
    <mergeCell ref="K56:M56"/>
    <mergeCell ref="N56:P56"/>
  </mergeCells>
  <phoneticPr fontId="3"/>
  <pageMargins left="0.6692913385826772" right="0.47244094488188981" top="0.78740157480314965" bottom="0.9055118110236221" header="0" footer="0.35433070866141736"/>
  <pageSetup paperSize="9" scale="82" firstPageNumber="18" fitToWidth="0" fitToHeight="0" orientation="portrait" useFirstPageNumber="1"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78FA-0524-4041-BFEB-8062C8453349}">
  <sheetPr>
    <outlinePr summaryBelow="0" summaryRight="0"/>
    <pageSetUpPr autoPageBreaks="0"/>
  </sheetPr>
  <dimension ref="A1:N35"/>
  <sheetViews>
    <sheetView view="pageBreakPreview" zoomScale="85" zoomScaleNormal="100" zoomScaleSheetLayoutView="85" workbookViewId="0">
      <selection activeCell="S7" sqref="S7"/>
    </sheetView>
  </sheetViews>
  <sheetFormatPr defaultColWidth="8.6640625" defaultRowHeight="18" customHeight="1"/>
  <cols>
    <col min="1" max="1" width="19" style="312" customWidth="1"/>
    <col min="2" max="12" width="6.77734375" style="312" customWidth="1"/>
    <col min="13" max="13" width="5.88671875" style="312" customWidth="1"/>
    <col min="14" max="16384" width="8.6640625" style="312"/>
  </cols>
  <sheetData>
    <row r="1" spans="1:13" ht="18" customHeight="1" thickBot="1">
      <c r="A1" s="321" t="s">
        <v>322</v>
      </c>
      <c r="B1" s="546"/>
      <c r="C1" s="547"/>
      <c r="D1" s="547"/>
      <c r="E1" s="289"/>
      <c r="F1" s="289"/>
      <c r="G1" s="289"/>
      <c r="H1" s="289"/>
      <c r="I1" s="289"/>
      <c r="J1" s="289"/>
      <c r="K1" s="289"/>
    </row>
    <row r="2" spans="1:13" ht="18" customHeight="1" thickBot="1">
      <c r="A2" s="322" t="s">
        <v>323</v>
      </c>
      <c r="B2" s="323" t="s">
        <v>398</v>
      </c>
      <c r="C2" s="323" t="s">
        <v>399</v>
      </c>
      <c r="D2" s="323" t="s">
        <v>400</v>
      </c>
      <c r="E2" s="323" t="s">
        <v>401</v>
      </c>
      <c r="F2" s="323" t="s">
        <v>402</v>
      </c>
      <c r="G2" s="324" t="s">
        <v>403</v>
      </c>
      <c r="H2" s="324" t="s">
        <v>419</v>
      </c>
      <c r="I2" s="324" t="s">
        <v>451</v>
      </c>
      <c r="J2" s="325" t="s">
        <v>483</v>
      </c>
      <c r="K2" s="324" t="s">
        <v>596</v>
      </c>
      <c r="L2" s="822" t="s">
        <v>648</v>
      </c>
      <c r="M2" s="326"/>
    </row>
    <row r="3" spans="1:13" ht="48.75" customHeight="1">
      <c r="A3" s="327" t="s">
        <v>455</v>
      </c>
      <c r="B3" s="328">
        <v>297</v>
      </c>
      <c r="C3" s="328">
        <v>306</v>
      </c>
      <c r="D3" s="328">
        <v>282</v>
      </c>
      <c r="E3" s="548">
        <v>437</v>
      </c>
      <c r="F3" s="548">
        <v>472</v>
      </c>
      <c r="G3" s="548">
        <v>553</v>
      </c>
      <c r="H3" s="548">
        <v>433</v>
      </c>
      <c r="I3" s="548">
        <v>227</v>
      </c>
      <c r="J3" s="549">
        <v>216</v>
      </c>
      <c r="K3" s="548">
        <v>205</v>
      </c>
      <c r="L3" s="1016">
        <v>202</v>
      </c>
      <c r="M3" s="326"/>
    </row>
    <row r="4" spans="1:13" ht="55.5" customHeight="1" thickBot="1">
      <c r="A4" s="329" t="s">
        <v>464</v>
      </c>
      <c r="B4" s="330">
        <v>50</v>
      </c>
      <c r="C4" s="330">
        <v>57</v>
      </c>
      <c r="D4" s="330">
        <v>47</v>
      </c>
      <c r="E4" s="550">
        <v>45</v>
      </c>
      <c r="F4" s="550">
        <v>41</v>
      </c>
      <c r="G4" s="550">
        <v>48</v>
      </c>
      <c r="H4" s="550">
        <v>50</v>
      </c>
      <c r="I4" s="550">
        <v>107</v>
      </c>
      <c r="J4" s="551">
        <v>138</v>
      </c>
      <c r="K4" s="550">
        <v>133</v>
      </c>
      <c r="L4" s="1017">
        <v>134</v>
      </c>
      <c r="M4" s="326"/>
    </row>
    <row r="5" spans="1:13" ht="22.5" customHeight="1" thickTop="1" thickBot="1">
      <c r="A5" s="331" t="s">
        <v>324</v>
      </c>
      <c r="B5" s="332">
        <v>347</v>
      </c>
      <c r="C5" s="332">
        <v>363</v>
      </c>
      <c r="D5" s="332">
        <v>329</v>
      </c>
      <c r="E5" s="552">
        <v>482</v>
      </c>
      <c r="F5" s="552">
        <v>513</v>
      </c>
      <c r="G5" s="552">
        <v>601</v>
      </c>
      <c r="H5" s="552">
        <v>483</v>
      </c>
      <c r="I5" s="552">
        <v>334</v>
      </c>
      <c r="J5" s="553">
        <v>354</v>
      </c>
      <c r="K5" s="552">
        <v>338</v>
      </c>
      <c r="L5" s="1018">
        <v>336</v>
      </c>
      <c r="M5" s="326"/>
    </row>
    <row r="7" spans="1:13" ht="18" customHeight="1" thickBot="1">
      <c r="A7" s="334" t="s">
        <v>423</v>
      </c>
    </row>
    <row r="8" spans="1:13" ht="18" customHeight="1">
      <c r="A8" s="1662"/>
      <c r="B8" s="1663"/>
      <c r="C8" s="1664"/>
      <c r="D8" s="1668" t="s">
        <v>406</v>
      </c>
      <c r="E8" s="1668"/>
      <c r="F8" s="1669"/>
      <c r="G8" s="1668" t="s">
        <v>465</v>
      </c>
      <c r="H8" s="1668"/>
      <c r="I8" s="1669"/>
      <c r="J8" s="1668" t="s">
        <v>466</v>
      </c>
      <c r="K8" s="1668"/>
      <c r="L8" s="1672"/>
    </row>
    <row r="9" spans="1:13" ht="18" customHeight="1" thickBot="1">
      <c r="A9" s="1665"/>
      <c r="B9" s="1666"/>
      <c r="C9" s="1667"/>
      <c r="D9" s="1670"/>
      <c r="E9" s="1670"/>
      <c r="F9" s="1671"/>
      <c r="G9" s="1670"/>
      <c r="H9" s="1670"/>
      <c r="I9" s="1671"/>
      <c r="J9" s="1670"/>
      <c r="K9" s="1670"/>
      <c r="L9" s="1673"/>
    </row>
    <row r="10" spans="1:13" ht="22.5" customHeight="1" thickTop="1" thickBot="1">
      <c r="A10" s="1674" t="s">
        <v>654</v>
      </c>
      <c r="B10" s="1675"/>
      <c r="C10" s="1676"/>
      <c r="D10" s="1677">
        <v>134</v>
      </c>
      <c r="E10" s="1678"/>
      <c r="F10" s="1679"/>
      <c r="G10" s="1677">
        <v>10</v>
      </c>
      <c r="H10" s="1678"/>
      <c r="I10" s="1679"/>
      <c r="J10" s="1680">
        <v>0</v>
      </c>
      <c r="K10" s="1680"/>
      <c r="L10" s="1681"/>
    </row>
    <row r="11" spans="1:13" ht="18" customHeight="1">
      <c r="A11" s="333"/>
      <c r="B11" s="333"/>
      <c r="C11" s="333"/>
    </row>
    <row r="12" spans="1:13" ht="18" customHeight="1" thickBot="1">
      <c r="A12" s="334" t="s">
        <v>424</v>
      </c>
      <c r="G12" s="1649"/>
      <c r="H12" s="1649"/>
      <c r="I12" s="1649"/>
      <c r="J12" s="1649"/>
    </row>
    <row r="13" spans="1:13" ht="18" customHeight="1" thickBot="1">
      <c r="A13" s="1650"/>
      <c r="B13" s="1651"/>
      <c r="C13" s="1651"/>
      <c r="D13" s="1651"/>
      <c r="E13" s="1551" t="s">
        <v>325</v>
      </c>
      <c r="F13" s="1551"/>
      <c r="G13" s="1551"/>
      <c r="H13" s="1578"/>
      <c r="I13" s="1551" t="s">
        <v>326</v>
      </c>
      <c r="J13" s="1551"/>
      <c r="K13" s="1551"/>
      <c r="L13" s="1652"/>
    </row>
    <row r="14" spans="1:13" ht="22.5" customHeight="1" thickBot="1">
      <c r="A14" s="1653" t="s">
        <v>654</v>
      </c>
      <c r="B14" s="1654"/>
      <c r="C14" s="1654"/>
      <c r="D14" s="1655"/>
      <c r="E14" s="1656">
        <v>2426</v>
      </c>
      <c r="F14" s="1657"/>
      <c r="G14" s="1657"/>
      <c r="H14" s="1658"/>
      <c r="I14" s="1659">
        <v>1273</v>
      </c>
      <c r="J14" s="1660"/>
      <c r="K14" s="1660"/>
      <c r="L14" s="1661"/>
    </row>
    <row r="15" spans="1:13" ht="18" customHeight="1">
      <c r="A15" s="554"/>
      <c r="B15" s="554"/>
      <c r="C15" s="554"/>
      <c r="D15" s="554"/>
      <c r="E15" s="554"/>
      <c r="F15" s="554"/>
      <c r="G15" s="554"/>
      <c r="H15" s="554"/>
      <c r="I15" s="554"/>
      <c r="J15" s="554"/>
      <c r="K15" s="554"/>
      <c r="L15" s="554"/>
    </row>
    <row r="16" spans="1:13" ht="18" customHeight="1">
      <c r="A16" s="1640" t="s">
        <v>555</v>
      </c>
      <c r="B16" s="1640"/>
      <c r="C16" s="1640"/>
      <c r="D16" s="1640"/>
      <c r="E16" s="1640"/>
      <c r="F16" s="1640"/>
      <c r="G16" s="1640"/>
      <c r="H16" s="1640"/>
      <c r="I16" s="1640"/>
      <c r="J16" s="1640"/>
      <c r="K16" s="1640"/>
      <c r="L16" s="1640"/>
      <c r="M16" s="1641"/>
    </row>
    <row r="17" spans="1:14" ht="18" customHeight="1">
      <c r="A17" s="270"/>
      <c r="B17" s="270"/>
      <c r="C17" s="270"/>
      <c r="D17" s="270"/>
      <c r="E17" s="270"/>
      <c r="F17" s="270"/>
      <c r="G17" s="270"/>
      <c r="H17" s="270"/>
      <c r="I17" s="270"/>
      <c r="J17" s="270"/>
      <c r="K17" s="270"/>
      <c r="L17" s="821" t="s">
        <v>671</v>
      </c>
      <c r="M17" s="556"/>
    </row>
    <row r="18" spans="1:14" s="326" customFormat="1" ht="18" customHeight="1" thickBot="1">
      <c r="A18" s="312"/>
      <c r="B18" s="312"/>
      <c r="C18" s="312"/>
      <c r="D18" s="312"/>
      <c r="E18" s="312"/>
      <c r="F18" s="312"/>
      <c r="G18" s="312"/>
      <c r="H18" s="557"/>
      <c r="I18" s="557"/>
      <c r="J18" s="557"/>
      <c r="K18" s="557"/>
      <c r="L18" s="555" t="s">
        <v>327</v>
      </c>
      <c r="M18" s="289"/>
      <c r="N18" s="312"/>
    </row>
    <row r="19" spans="1:14" ht="18" customHeight="1">
      <c r="A19" s="1642" t="s">
        <v>353</v>
      </c>
      <c r="B19" s="1311"/>
      <c r="C19" s="1311"/>
      <c r="D19" s="1311"/>
      <c r="E19" s="1311"/>
      <c r="F19" s="1311"/>
      <c r="G19" s="1578" t="s">
        <v>328</v>
      </c>
      <c r="H19" s="1471"/>
      <c r="I19" s="1471"/>
      <c r="J19" s="1471"/>
      <c r="K19" s="1470" t="s">
        <v>329</v>
      </c>
      <c r="L19" s="1482"/>
    </row>
    <row r="20" spans="1:14" ht="18" customHeight="1" thickBot="1">
      <c r="A20" s="1412"/>
      <c r="B20" s="1643"/>
      <c r="C20" s="1643"/>
      <c r="D20" s="1643"/>
      <c r="E20" s="1643"/>
      <c r="F20" s="1643"/>
      <c r="G20" s="1646" t="s">
        <v>330</v>
      </c>
      <c r="H20" s="1647"/>
      <c r="I20" s="1646" t="s">
        <v>331</v>
      </c>
      <c r="J20" s="1648"/>
      <c r="K20" s="1644"/>
      <c r="L20" s="1645"/>
    </row>
    <row r="21" spans="1:14" ht="18.75" customHeight="1">
      <c r="A21" s="335" t="s">
        <v>354</v>
      </c>
      <c r="B21" s="1628" t="s">
        <v>599</v>
      </c>
      <c r="C21" s="1629"/>
      <c r="D21" s="1629"/>
      <c r="E21" s="1629"/>
      <c r="F21" s="1630"/>
      <c r="G21" s="1631">
        <v>5.6000000000000001E-2</v>
      </c>
      <c r="H21" s="1632"/>
      <c r="I21" s="1633">
        <v>0.11</v>
      </c>
      <c r="J21" s="1634"/>
      <c r="K21" s="1635">
        <v>7.8E-2</v>
      </c>
      <c r="L21" s="1636"/>
    </row>
    <row r="22" spans="1:14" ht="18.75" customHeight="1">
      <c r="A22" s="336" t="s">
        <v>355</v>
      </c>
      <c r="B22" s="1595" t="s">
        <v>600</v>
      </c>
      <c r="C22" s="1617"/>
      <c r="D22" s="1617"/>
      <c r="E22" s="1617"/>
      <c r="F22" s="1618"/>
      <c r="G22" s="1615">
        <v>5.6000000000000001E-2</v>
      </c>
      <c r="H22" s="1637"/>
      <c r="I22" s="1638">
        <v>5.6000000000000001E-2</v>
      </c>
      <c r="J22" s="1639"/>
      <c r="K22" s="1602">
        <v>5.6000000000000001E-2</v>
      </c>
      <c r="L22" s="1603"/>
    </row>
    <row r="23" spans="1:14" ht="18.75" customHeight="1">
      <c r="A23" s="337" t="s">
        <v>356</v>
      </c>
      <c r="B23" s="1595" t="s">
        <v>601</v>
      </c>
      <c r="C23" s="1617"/>
      <c r="D23" s="1617"/>
      <c r="E23" s="1617"/>
      <c r="F23" s="1618"/>
      <c r="G23" s="1619">
        <v>0.17</v>
      </c>
      <c r="H23" s="1620"/>
      <c r="I23" s="1624" t="s">
        <v>653</v>
      </c>
      <c r="J23" s="1625"/>
      <c r="K23" s="1602">
        <v>9.7000000000000003E-2</v>
      </c>
      <c r="L23" s="1603"/>
    </row>
    <row r="24" spans="1:14" ht="18.75" customHeight="1">
      <c r="A24" s="337" t="s">
        <v>370</v>
      </c>
      <c r="B24" s="1595" t="s">
        <v>602</v>
      </c>
      <c r="C24" s="1617"/>
      <c r="D24" s="1617"/>
      <c r="E24" s="1617"/>
      <c r="F24" s="1618"/>
      <c r="G24" s="1619" t="s">
        <v>456</v>
      </c>
      <c r="H24" s="1626"/>
      <c r="I24" s="1624">
        <v>5.6000000000000001E-2</v>
      </c>
      <c r="J24" s="1627"/>
      <c r="K24" s="1602">
        <v>5.6000000000000001E-2</v>
      </c>
      <c r="L24" s="1623"/>
    </row>
    <row r="25" spans="1:14" ht="18.75" customHeight="1">
      <c r="A25" s="337" t="s">
        <v>357</v>
      </c>
      <c r="B25" s="1595" t="s">
        <v>603</v>
      </c>
      <c r="C25" s="1617"/>
      <c r="D25" s="1617"/>
      <c r="E25" s="1617"/>
      <c r="F25" s="1618"/>
      <c r="G25" s="1619">
        <v>0.17</v>
      </c>
      <c r="H25" s="1620"/>
      <c r="I25" s="1621" t="s">
        <v>653</v>
      </c>
      <c r="J25" s="1622"/>
      <c r="K25" s="1602">
        <v>9.7000000000000003E-2</v>
      </c>
      <c r="L25" s="1623"/>
    </row>
    <row r="26" spans="1:14" ht="18.75" customHeight="1">
      <c r="A26" s="336" t="s">
        <v>358</v>
      </c>
      <c r="B26" s="1595" t="s">
        <v>672</v>
      </c>
      <c r="C26" s="1596"/>
      <c r="D26" s="1596"/>
      <c r="E26" s="1596"/>
      <c r="F26" s="1597"/>
      <c r="G26" s="1598">
        <v>0.11</v>
      </c>
      <c r="H26" s="1599"/>
      <c r="I26" s="1600" t="s">
        <v>653</v>
      </c>
      <c r="J26" s="1601"/>
      <c r="K26" s="1602">
        <v>7.8E-2</v>
      </c>
      <c r="L26" s="1603"/>
      <c r="M26" s="338"/>
    </row>
    <row r="27" spans="1:14" ht="18.75" customHeight="1">
      <c r="A27" s="336" t="s">
        <v>371</v>
      </c>
      <c r="B27" s="1595" t="s">
        <v>673</v>
      </c>
      <c r="C27" s="1596"/>
      <c r="D27" s="1596"/>
      <c r="E27" s="1596"/>
      <c r="F27" s="1597"/>
      <c r="G27" s="1598">
        <v>0.17</v>
      </c>
      <c r="H27" s="1599"/>
      <c r="I27" s="1611" t="s">
        <v>653</v>
      </c>
      <c r="J27" s="1612"/>
      <c r="K27" s="1602">
        <v>9.7000000000000003E-2</v>
      </c>
      <c r="L27" s="1603"/>
      <c r="M27" s="338"/>
    </row>
    <row r="28" spans="1:14" ht="18.75" customHeight="1">
      <c r="A28" s="336" t="s">
        <v>359</v>
      </c>
      <c r="B28" s="1604" t="s">
        <v>674</v>
      </c>
      <c r="C28" s="1613"/>
      <c r="D28" s="1613"/>
      <c r="E28" s="1613"/>
      <c r="F28" s="1614"/>
      <c r="G28" s="1615">
        <v>5.6000000000000001E-2</v>
      </c>
      <c r="H28" s="1616"/>
      <c r="I28" s="1615" t="s">
        <v>653</v>
      </c>
      <c r="J28" s="1616"/>
      <c r="K28" s="1602">
        <v>5.6000000000000001E-2</v>
      </c>
      <c r="L28" s="1603"/>
      <c r="M28" s="338"/>
    </row>
    <row r="29" spans="1:14" ht="18.75" customHeight="1">
      <c r="A29" s="336" t="s">
        <v>372</v>
      </c>
      <c r="B29" s="1595" t="s">
        <v>675</v>
      </c>
      <c r="C29" s="1596"/>
      <c r="D29" s="1596"/>
      <c r="E29" s="1596"/>
      <c r="F29" s="1597"/>
      <c r="G29" s="1598">
        <v>0.11</v>
      </c>
      <c r="H29" s="1599"/>
      <c r="I29" s="1600" t="s">
        <v>653</v>
      </c>
      <c r="J29" s="1601"/>
      <c r="K29" s="1602">
        <v>7.8E-2</v>
      </c>
      <c r="L29" s="1603"/>
      <c r="M29" s="338"/>
    </row>
    <row r="30" spans="1:14" ht="18.75" customHeight="1" thickBot="1">
      <c r="A30" s="336">
        <v>10</v>
      </c>
      <c r="B30" s="1604" t="s">
        <v>676</v>
      </c>
      <c r="C30" s="1605"/>
      <c r="D30" s="1605"/>
      <c r="E30" s="1605"/>
      <c r="F30" s="1606"/>
      <c r="G30" s="1607" t="s">
        <v>456</v>
      </c>
      <c r="H30" s="1608"/>
      <c r="I30" s="1609" t="s">
        <v>332</v>
      </c>
      <c r="J30" s="1610"/>
      <c r="K30" s="1602" t="s">
        <v>653</v>
      </c>
      <c r="L30" s="1603"/>
    </row>
    <row r="31" spans="1:14" ht="19.5" customHeight="1" thickTop="1" thickBot="1">
      <c r="A31" s="1590" t="s">
        <v>556</v>
      </c>
      <c r="B31" s="1591"/>
      <c r="C31" s="1591"/>
      <c r="D31" s="1591"/>
      <c r="E31" s="1591"/>
      <c r="F31" s="1591"/>
      <c r="G31" s="1591"/>
      <c r="H31" s="1591"/>
      <c r="I31" s="1591"/>
      <c r="J31" s="1592"/>
      <c r="K31" s="1593">
        <v>7.1999999999999995E-2</v>
      </c>
      <c r="L31" s="1594"/>
    </row>
    <row r="32" spans="1:14" ht="4.5" customHeight="1">
      <c r="A32" s="558"/>
      <c r="B32" s="558"/>
      <c r="C32" s="558"/>
      <c r="D32" s="558"/>
      <c r="E32" s="558"/>
      <c r="F32" s="558"/>
      <c r="G32" s="558"/>
      <c r="H32" s="558"/>
      <c r="I32" s="558"/>
      <c r="J32" s="558"/>
      <c r="K32" s="559"/>
      <c r="L32" s="559"/>
    </row>
    <row r="33" spans="1:14" ht="13.5" customHeight="1">
      <c r="A33" s="820" t="s">
        <v>677</v>
      </c>
      <c r="B33" s="271"/>
      <c r="C33" s="271"/>
      <c r="D33" s="271"/>
      <c r="E33" s="271"/>
      <c r="F33" s="271"/>
      <c r="G33" s="271"/>
      <c r="H33" s="271"/>
      <c r="I33" s="271"/>
      <c r="J33" s="271"/>
      <c r="K33" s="271"/>
      <c r="L33" s="271"/>
      <c r="M33" s="340"/>
    </row>
    <row r="34" spans="1:14" ht="13.5" customHeight="1">
      <c r="A34" s="339" t="s">
        <v>410</v>
      </c>
      <c r="B34" s="271"/>
      <c r="C34" s="271"/>
      <c r="D34" s="271"/>
      <c r="E34" s="271"/>
      <c r="F34" s="271"/>
      <c r="G34" s="271"/>
      <c r="H34" s="271"/>
      <c r="I34" s="271"/>
      <c r="J34" s="271"/>
      <c r="K34" s="271"/>
      <c r="L34" s="271"/>
      <c r="M34" s="340"/>
    </row>
    <row r="35" spans="1:14" ht="18" customHeight="1">
      <c r="N35" s="341"/>
    </row>
  </sheetData>
  <mergeCells count="63">
    <mergeCell ref="A8:C9"/>
    <mergeCell ref="D8:F9"/>
    <mergeCell ref="G8:I9"/>
    <mergeCell ref="J8:L9"/>
    <mergeCell ref="A10:C10"/>
    <mergeCell ref="D10:F10"/>
    <mergeCell ref="G10:I10"/>
    <mergeCell ref="J10:L10"/>
    <mergeCell ref="G12:J12"/>
    <mergeCell ref="A13:D13"/>
    <mergeCell ref="E13:H13"/>
    <mergeCell ref="I13:L13"/>
    <mergeCell ref="A14:D14"/>
    <mergeCell ref="E14:H14"/>
    <mergeCell ref="I14:L14"/>
    <mergeCell ref="A16:M16"/>
    <mergeCell ref="A19:F20"/>
    <mergeCell ref="G19:J19"/>
    <mergeCell ref="K19:L20"/>
    <mergeCell ref="G20:H20"/>
    <mergeCell ref="I20:J20"/>
    <mergeCell ref="B21:F21"/>
    <mergeCell ref="G21:H21"/>
    <mergeCell ref="I21:J21"/>
    <mergeCell ref="K21:L21"/>
    <mergeCell ref="B22:F22"/>
    <mergeCell ref="G22:H22"/>
    <mergeCell ref="I22:J22"/>
    <mergeCell ref="K22:L22"/>
    <mergeCell ref="B23:F23"/>
    <mergeCell ref="G23:H23"/>
    <mergeCell ref="I23:J23"/>
    <mergeCell ref="K23:L23"/>
    <mergeCell ref="B24:F24"/>
    <mergeCell ref="G24:H24"/>
    <mergeCell ref="I24:J24"/>
    <mergeCell ref="K24:L24"/>
    <mergeCell ref="B25:F25"/>
    <mergeCell ref="G25:H25"/>
    <mergeCell ref="I25:J25"/>
    <mergeCell ref="K25:L25"/>
    <mergeCell ref="B26:F26"/>
    <mergeCell ref="G26:H26"/>
    <mergeCell ref="I26:J26"/>
    <mergeCell ref="K26:L26"/>
    <mergeCell ref="B27:F27"/>
    <mergeCell ref="G27:H27"/>
    <mergeCell ref="I27:J27"/>
    <mergeCell ref="K27:L27"/>
    <mergeCell ref="B28:F28"/>
    <mergeCell ref="G28:H28"/>
    <mergeCell ref="I28:J28"/>
    <mergeCell ref="K28:L28"/>
    <mergeCell ref="A31:J31"/>
    <mergeCell ref="K31:L31"/>
    <mergeCell ref="B29:F29"/>
    <mergeCell ref="G29:H29"/>
    <mergeCell ref="I29:J29"/>
    <mergeCell ref="K29:L29"/>
    <mergeCell ref="B30:F30"/>
    <mergeCell ref="G30:H30"/>
    <mergeCell ref="I30:J30"/>
    <mergeCell ref="K30:L30"/>
  </mergeCells>
  <phoneticPr fontId="3"/>
  <pageMargins left="0.6692913385826772" right="0.47244094488188981" top="0.78740157480314965" bottom="0.9055118110236221" header="0" footer="0.35433070866141736"/>
  <pageSetup paperSize="9" scale="82" firstPageNumber="19" orientation="portrait" useFirstPageNumber="1" r:id="rId1"/>
  <headerFooter alignWithMargins="0">
    <oddFooter>&amp;C&amp;P</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ABA9-E4F5-468F-BB05-F9082B11026C}">
  <dimension ref="A1:K33"/>
  <sheetViews>
    <sheetView view="pageBreakPreview" zoomScaleNormal="100" zoomScaleSheetLayoutView="100" workbookViewId="0">
      <selection activeCell="S7" sqref="S7"/>
    </sheetView>
  </sheetViews>
  <sheetFormatPr defaultColWidth="9" defaultRowHeight="10.8"/>
  <cols>
    <col min="1" max="1" width="4.21875" style="7" customWidth="1"/>
    <col min="2" max="2" width="9.6640625" style="7" customWidth="1"/>
    <col min="3" max="3" width="17.6640625" style="7" customWidth="1"/>
    <col min="4" max="7" width="9.88671875" style="7" customWidth="1"/>
    <col min="8" max="8" width="10.44140625" style="7" customWidth="1"/>
    <col min="9" max="11" width="9.88671875" style="7" customWidth="1"/>
    <col min="12" max="12" width="3" style="7" customWidth="1"/>
    <col min="13" max="16384" width="9" style="7"/>
  </cols>
  <sheetData>
    <row r="1" spans="1:11" s="4" customFormat="1" ht="21.75" customHeight="1">
      <c r="A1" s="350" t="s">
        <v>1</v>
      </c>
      <c r="B1" s="350"/>
      <c r="C1" s="350"/>
      <c r="D1" s="350"/>
      <c r="E1" s="350"/>
      <c r="F1" s="350"/>
      <c r="G1" s="350"/>
      <c r="H1" s="350"/>
      <c r="I1" s="350"/>
      <c r="J1" s="350"/>
    </row>
    <row r="2" spans="1:11" s="4" customFormat="1" ht="21.75" customHeight="1">
      <c r="A2" s="5" t="s">
        <v>2</v>
      </c>
      <c r="B2" s="5"/>
      <c r="C2" s="5"/>
      <c r="D2" s="5"/>
      <c r="E2" s="5"/>
      <c r="F2" s="5"/>
      <c r="G2" s="5"/>
      <c r="H2" s="5"/>
      <c r="I2" s="5"/>
      <c r="J2" s="5"/>
    </row>
    <row r="3" spans="1:11" s="4" customFormat="1" ht="21.75" customHeight="1">
      <c r="A3" s="5" t="s">
        <v>463</v>
      </c>
      <c r="B3" s="6"/>
      <c r="C3" s="5"/>
      <c r="D3" s="5"/>
      <c r="E3" s="5"/>
      <c r="F3" s="5"/>
      <c r="G3" s="5"/>
      <c r="H3" s="5"/>
      <c r="I3" s="5"/>
      <c r="J3" s="5"/>
    </row>
    <row r="4" spans="1:11" ht="17.25" customHeight="1">
      <c r="C4" s="8"/>
      <c r="I4" s="351"/>
      <c r="J4" s="351"/>
      <c r="K4" s="571" t="s">
        <v>655</v>
      </c>
    </row>
    <row r="5" spans="1:11" ht="17.25" customHeight="1" thickBot="1">
      <c r="C5" s="8"/>
      <c r="H5" s="1025" t="s">
        <v>491</v>
      </c>
      <c r="I5" s="1025"/>
      <c r="J5" s="1025"/>
      <c r="K5" s="1025"/>
    </row>
    <row r="6" spans="1:11" ht="29.25" customHeight="1">
      <c r="A6" s="1026" t="s">
        <v>16</v>
      </c>
      <c r="B6" s="1027"/>
      <c r="C6" s="1028"/>
      <c r="D6" s="1035" t="s">
        <v>425</v>
      </c>
      <c r="E6" s="1036"/>
      <c r="F6" s="9" t="s">
        <v>426</v>
      </c>
      <c r="G6" s="10" t="s">
        <v>427</v>
      </c>
      <c r="H6" s="11" t="s">
        <v>428</v>
      </c>
      <c r="I6" s="344" t="s">
        <v>429</v>
      </c>
      <c r="J6" s="11" t="s">
        <v>430</v>
      </c>
      <c r="K6" s="12" t="s">
        <v>431</v>
      </c>
    </row>
    <row r="7" spans="1:11" ht="18.75" customHeight="1">
      <c r="A7" s="1029"/>
      <c r="B7" s="1030"/>
      <c r="C7" s="1031"/>
      <c r="D7" s="1037" t="s">
        <v>520</v>
      </c>
      <c r="E7" s="1038"/>
      <c r="F7" s="346" t="s">
        <v>432</v>
      </c>
      <c r="G7" s="345" t="s">
        <v>433</v>
      </c>
      <c r="H7" s="13" t="s">
        <v>434</v>
      </c>
      <c r="I7" s="345" t="s">
        <v>521</v>
      </c>
      <c r="J7" s="13" t="s">
        <v>435</v>
      </c>
      <c r="K7" s="14" t="s">
        <v>436</v>
      </c>
    </row>
    <row r="8" spans="1:11" ht="18.75" customHeight="1">
      <c r="A8" s="1032"/>
      <c r="B8" s="1033"/>
      <c r="C8" s="1034"/>
      <c r="D8" s="352" t="s">
        <v>437</v>
      </c>
      <c r="E8" s="353" t="s">
        <v>438</v>
      </c>
      <c r="F8" s="354" t="s">
        <v>437</v>
      </c>
      <c r="G8" s="355" t="s">
        <v>437</v>
      </c>
      <c r="H8" s="356" t="s">
        <v>437</v>
      </c>
      <c r="I8" s="355" t="s">
        <v>437</v>
      </c>
      <c r="J8" s="356" t="s">
        <v>437</v>
      </c>
      <c r="K8" s="357" t="s">
        <v>438</v>
      </c>
    </row>
    <row r="9" spans="1:11" ht="20.100000000000001" customHeight="1">
      <c r="A9" s="1039" t="s">
        <v>557</v>
      </c>
      <c r="B9" s="15" t="s">
        <v>439</v>
      </c>
      <c r="C9" s="16" t="s">
        <v>4</v>
      </c>
      <c r="D9" s="572" t="s">
        <v>384</v>
      </c>
      <c r="E9" s="573" t="s">
        <v>384</v>
      </c>
      <c r="F9" s="573" t="s">
        <v>384</v>
      </c>
      <c r="G9" s="573" t="s">
        <v>384</v>
      </c>
      <c r="H9" s="574" t="s">
        <v>391</v>
      </c>
      <c r="I9" s="573" t="s">
        <v>384</v>
      </c>
      <c r="J9" s="574" t="s">
        <v>486</v>
      </c>
      <c r="K9" s="575" t="s">
        <v>391</v>
      </c>
    </row>
    <row r="10" spans="1:11" ht="20.100000000000001" customHeight="1">
      <c r="A10" s="1039"/>
      <c r="B10" s="15" t="s">
        <v>440</v>
      </c>
      <c r="C10" s="16" t="s">
        <v>5</v>
      </c>
      <c r="D10" s="576" t="s">
        <v>384</v>
      </c>
      <c r="E10" s="577" t="s">
        <v>384</v>
      </c>
      <c r="F10" s="577" t="s">
        <v>384</v>
      </c>
      <c r="G10" s="577" t="s">
        <v>384</v>
      </c>
      <c r="H10" s="578" t="s">
        <v>391</v>
      </c>
      <c r="I10" s="577" t="s">
        <v>558</v>
      </c>
      <c r="J10" s="578" t="s">
        <v>486</v>
      </c>
      <c r="K10" s="579" t="s">
        <v>486</v>
      </c>
    </row>
    <row r="11" spans="1:11" ht="20.100000000000001" customHeight="1">
      <c r="A11" s="1039"/>
      <c r="B11" s="15" t="s">
        <v>441</v>
      </c>
      <c r="C11" s="16" t="s">
        <v>7</v>
      </c>
      <c r="D11" s="576" t="s">
        <v>384</v>
      </c>
      <c r="E11" s="577" t="s">
        <v>384</v>
      </c>
      <c r="F11" s="577" t="s">
        <v>384</v>
      </c>
      <c r="G11" s="577" t="s">
        <v>384</v>
      </c>
      <c r="H11" s="578" t="s">
        <v>391</v>
      </c>
      <c r="I11" s="577" t="s">
        <v>558</v>
      </c>
      <c r="J11" s="578" t="s">
        <v>486</v>
      </c>
      <c r="K11" s="579" t="s">
        <v>391</v>
      </c>
    </row>
    <row r="12" spans="1:11" ht="20.100000000000001" customHeight="1">
      <c r="A12" s="1039"/>
      <c r="B12" s="15" t="s">
        <v>442</v>
      </c>
      <c r="C12" s="16" t="s">
        <v>385</v>
      </c>
      <c r="D12" s="576" t="s">
        <v>384</v>
      </c>
      <c r="E12" s="577" t="s">
        <v>384</v>
      </c>
      <c r="F12" s="577" t="s">
        <v>384</v>
      </c>
      <c r="G12" s="577" t="s">
        <v>3</v>
      </c>
      <c r="H12" s="578" t="s">
        <v>391</v>
      </c>
      <c r="I12" s="577" t="s">
        <v>558</v>
      </c>
      <c r="J12" s="578" t="s">
        <v>486</v>
      </c>
      <c r="K12" s="579" t="s">
        <v>486</v>
      </c>
    </row>
    <row r="13" spans="1:11" ht="20.100000000000001" customHeight="1">
      <c r="A13" s="1039"/>
      <c r="B13" s="15" t="s">
        <v>443</v>
      </c>
      <c r="C13" s="16" t="s">
        <v>8</v>
      </c>
      <c r="D13" s="576" t="s">
        <v>384</v>
      </c>
      <c r="E13" s="577" t="s">
        <v>384</v>
      </c>
      <c r="F13" s="577" t="s">
        <v>558</v>
      </c>
      <c r="G13" s="578" t="s">
        <v>486</v>
      </c>
      <c r="H13" s="578" t="s">
        <v>391</v>
      </c>
      <c r="I13" s="577" t="s">
        <v>558</v>
      </c>
      <c r="J13" s="578" t="s">
        <v>486</v>
      </c>
      <c r="K13" s="579" t="s">
        <v>486</v>
      </c>
    </row>
    <row r="14" spans="1:11" ht="20.100000000000001" customHeight="1">
      <c r="A14" s="1039"/>
      <c r="B14" s="15" t="s">
        <v>444</v>
      </c>
      <c r="C14" s="16" t="s">
        <v>9</v>
      </c>
      <c r="D14" s="576" t="s">
        <v>384</v>
      </c>
      <c r="E14" s="577" t="s">
        <v>384</v>
      </c>
      <c r="F14" s="577" t="s">
        <v>384</v>
      </c>
      <c r="G14" s="577" t="s">
        <v>384</v>
      </c>
      <c r="H14" s="578" t="s">
        <v>391</v>
      </c>
      <c r="I14" s="577" t="s">
        <v>384</v>
      </c>
      <c r="J14" s="578" t="s">
        <v>486</v>
      </c>
      <c r="K14" s="579" t="s">
        <v>486</v>
      </c>
    </row>
    <row r="15" spans="1:11" ht="20.100000000000001" customHeight="1">
      <c r="A15" s="1039"/>
      <c r="B15" s="15" t="s">
        <v>333</v>
      </c>
      <c r="C15" s="16" t="s">
        <v>10</v>
      </c>
      <c r="D15" s="576" t="s">
        <v>384</v>
      </c>
      <c r="E15" s="577" t="s">
        <v>384</v>
      </c>
      <c r="F15" s="577" t="s">
        <v>558</v>
      </c>
      <c r="G15" s="578" t="s">
        <v>486</v>
      </c>
      <c r="H15" s="578" t="s">
        <v>391</v>
      </c>
      <c r="I15" s="577" t="s">
        <v>558</v>
      </c>
      <c r="J15" s="578" t="s">
        <v>486</v>
      </c>
      <c r="K15" s="579" t="s">
        <v>486</v>
      </c>
    </row>
    <row r="16" spans="1:11" ht="20.100000000000001" customHeight="1">
      <c r="A16" s="1039"/>
      <c r="B16" s="15" t="s">
        <v>445</v>
      </c>
      <c r="C16" s="16" t="s">
        <v>11</v>
      </c>
      <c r="D16" s="576" t="s">
        <v>384</v>
      </c>
      <c r="E16" s="577" t="s">
        <v>384</v>
      </c>
      <c r="F16" s="577" t="s">
        <v>558</v>
      </c>
      <c r="G16" s="578" t="s">
        <v>486</v>
      </c>
      <c r="H16" s="578" t="s">
        <v>391</v>
      </c>
      <c r="I16" s="577" t="s">
        <v>384</v>
      </c>
      <c r="J16" s="578" t="s">
        <v>486</v>
      </c>
      <c r="K16" s="579" t="s">
        <v>391</v>
      </c>
    </row>
    <row r="17" spans="1:11" ht="20.100000000000001" customHeight="1">
      <c r="A17" s="1039"/>
      <c r="B17" s="15" t="s">
        <v>446</v>
      </c>
      <c r="C17" s="16" t="s">
        <v>12</v>
      </c>
      <c r="D17" s="576" t="s">
        <v>384</v>
      </c>
      <c r="E17" s="577" t="s">
        <v>384</v>
      </c>
      <c r="F17" s="577" t="s">
        <v>558</v>
      </c>
      <c r="G17" s="578" t="s">
        <v>486</v>
      </c>
      <c r="H17" s="578" t="s">
        <v>391</v>
      </c>
      <c r="I17" s="578" t="s">
        <v>486</v>
      </c>
      <c r="J17" s="578" t="s">
        <v>486</v>
      </c>
      <c r="K17" s="579" t="s">
        <v>486</v>
      </c>
    </row>
    <row r="18" spans="1:11" ht="20.100000000000001" customHeight="1">
      <c r="A18" s="1039"/>
      <c r="B18" s="15" t="s">
        <v>447</v>
      </c>
      <c r="C18" s="16" t="s">
        <v>386</v>
      </c>
      <c r="D18" s="576" t="s">
        <v>384</v>
      </c>
      <c r="E18" s="577" t="s">
        <v>384</v>
      </c>
      <c r="F18" s="577" t="s">
        <v>384</v>
      </c>
      <c r="G18" s="577" t="s">
        <v>384</v>
      </c>
      <c r="H18" s="578" t="s">
        <v>558</v>
      </c>
      <c r="I18" s="577" t="s">
        <v>558</v>
      </c>
      <c r="J18" s="578" t="s">
        <v>486</v>
      </c>
      <c r="K18" s="579" t="s">
        <v>486</v>
      </c>
    </row>
    <row r="19" spans="1:11" ht="20.100000000000001" customHeight="1">
      <c r="A19" s="1039"/>
      <c r="B19" s="15" t="s">
        <v>448</v>
      </c>
      <c r="C19" s="17" t="s">
        <v>14</v>
      </c>
      <c r="D19" s="576" t="s">
        <v>3</v>
      </c>
      <c r="E19" s="577" t="s">
        <v>3</v>
      </c>
      <c r="F19" s="577" t="s">
        <v>558</v>
      </c>
      <c r="G19" s="578" t="s">
        <v>486</v>
      </c>
      <c r="H19" s="578" t="s">
        <v>391</v>
      </c>
      <c r="I19" s="578" t="s">
        <v>486</v>
      </c>
      <c r="J19" s="578" t="s">
        <v>486</v>
      </c>
      <c r="K19" s="579" t="s">
        <v>486</v>
      </c>
    </row>
    <row r="20" spans="1:11" ht="20.100000000000001" customHeight="1">
      <c r="A20" s="1039"/>
      <c r="B20" s="18" t="s">
        <v>83</v>
      </c>
      <c r="C20" s="19" t="s">
        <v>15</v>
      </c>
      <c r="D20" s="576" t="s">
        <v>384</v>
      </c>
      <c r="E20" s="578" t="s">
        <v>3</v>
      </c>
      <c r="F20" s="577" t="s">
        <v>384</v>
      </c>
      <c r="G20" s="577" t="s">
        <v>384</v>
      </c>
      <c r="H20" s="578" t="s">
        <v>391</v>
      </c>
      <c r="I20" s="577" t="s">
        <v>384</v>
      </c>
      <c r="J20" s="578" t="s">
        <v>486</v>
      </c>
      <c r="K20" s="579" t="s">
        <v>486</v>
      </c>
    </row>
    <row r="21" spans="1:11" ht="20.100000000000001" customHeight="1">
      <c r="A21" s="1040"/>
      <c r="B21" s="20" t="s">
        <v>467</v>
      </c>
      <c r="C21" s="21" t="s">
        <v>468</v>
      </c>
      <c r="D21" s="580" t="s">
        <v>486</v>
      </c>
      <c r="E21" s="581" t="s">
        <v>486</v>
      </c>
      <c r="F21" s="582" t="s">
        <v>3</v>
      </c>
      <c r="G21" s="582" t="s">
        <v>3</v>
      </c>
      <c r="H21" s="581" t="s">
        <v>486</v>
      </c>
      <c r="I21" s="581" t="s">
        <v>486</v>
      </c>
      <c r="J21" s="581" t="s">
        <v>486</v>
      </c>
      <c r="K21" s="583" t="s">
        <v>486</v>
      </c>
    </row>
    <row r="22" spans="1:11" ht="20.100000000000001" customHeight="1">
      <c r="A22" s="1041" t="s">
        <v>17</v>
      </c>
      <c r="B22" s="22" t="s">
        <v>67</v>
      </c>
      <c r="C22" s="23" t="s">
        <v>18</v>
      </c>
      <c r="D22" s="584" t="s">
        <v>384</v>
      </c>
      <c r="E22" s="585" t="s">
        <v>384</v>
      </c>
      <c r="F22" s="585" t="s">
        <v>558</v>
      </c>
      <c r="G22" s="586" t="s">
        <v>486</v>
      </c>
      <c r="H22" s="586" t="s">
        <v>486</v>
      </c>
      <c r="I22" s="586" t="s">
        <v>486</v>
      </c>
      <c r="J22" s="585" t="s">
        <v>384</v>
      </c>
      <c r="K22" s="587" t="s">
        <v>486</v>
      </c>
    </row>
    <row r="23" spans="1:11" ht="20.100000000000001" customHeight="1">
      <c r="A23" s="1042"/>
      <c r="B23" s="24" t="s">
        <v>72</v>
      </c>
      <c r="C23" s="16" t="s">
        <v>20</v>
      </c>
      <c r="D23" s="576" t="s">
        <v>384</v>
      </c>
      <c r="E23" s="578" t="s">
        <v>3</v>
      </c>
      <c r="F23" s="577" t="s">
        <v>384</v>
      </c>
      <c r="G23" s="577" t="s">
        <v>384</v>
      </c>
      <c r="H23" s="578" t="s">
        <v>391</v>
      </c>
      <c r="I23" s="577" t="s">
        <v>384</v>
      </c>
      <c r="J23" s="577" t="s">
        <v>384</v>
      </c>
      <c r="K23" s="579" t="s">
        <v>391</v>
      </c>
    </row>
    <row r="24" spans="1:11" ht="20.100000000000001" customHeight="1">
      <c r="A24" s="1042"/>
      <c r="B24" s="24" t="s">
        <v>78</v>
      </c>
      <c r="C24" s="16" t="s">
        <v>22</v>
      </c>
      <c r="D24" s="576" t="s">
        <v>384</v>
      </c>
      <c r="E24" s="577" t="s">
        <v>384</v>
      </c>
      <c r="F24" s="577" t="s">
        <v>384</v>
      </c>
      <c r="G24" s="577" t="s">
        <v>384</v>
      </c>
      <c r="H24" s="578" t="s">
        <v>486</v>
      </c>
      <c r="I24" s="578" t="s">
        <v>486</v>
      </c>
      <c r="J24" s="578" t="s">
        <v>486</v>
      </c>
      <c r="K24" s="579" t="s">
        <v>391</v>
      </c>
    </row>
    <row r="25" spans="1:11" ht="20.100000000000001" customHeight="1">
      <c r="A25" s="1042"/>
      <c r="B25" s="24" t="s">
        <v>387</v>
      </c>
      <c r="C25" s="16" t="s">
        <v>23</v>
      </c>
      <c r="D25" s="576" t="s">
        <v>384</v>
      </c>
      <c r="E25" s="577" t="s">
        <v>384</v>
      </c>
      <c r="F25" s="577" t="s">
        <v>558</v>
      </c>
      <c r="G25" s="577" t="s">
        <v>558</v>
      </c>
      <c r="H25" s="578" t="s">
        <v>486</v>
      </c>
      <c r="I25" s="578" t="s">
        <v>486</v>
      </c>
      <c r="J25" s="578" t="s">
        <v>486</v>
      </c>
      <c r="K25" s="579" t="s">
        <v>486</v>
      </c>
    </row>
    <row r="26" spans="1:11" ht="20.100000000000001" customHeight="1">
      <c r="A26" s="1042"/>
      <c r="B26" s="24" t="s">
        <v>76</v>
      </c>
      <c r="C26" s="16" t="s">
        <v>25</v>
      </c>
      <c r="D26" s="576" t="s">
        <v>384</v>
      </c>
      <c r="E26" s="577" t="s">
        <v>384</v>
      </c>
      <c r="F26" s="577" t="s">
        <v>384</v>
      </c>
      <c r="G26" s="577" t="s">
        <v>384</v>
      </c>
      <c r="H26" s="578" t="s">
        <v>486</v>
      </c>
      <c r="I26" s="578" t="s">
        <v>486</v>
      </c>
      <c r="J26" s="578" t="s">
        <v>486</v>
      </c>
      <c r="K26" s="579" t="s">
        <v>486</v>
      </c>
    </row>
    <row r="27" spans="1:11" ht="20.100000000000001" customHeight="1">
      <c r="A27" s="1042"/>
      <c r="B27" s="24" t="s">
        <v>388</v>
      </c>
      <c r="C27" s="16" t="s">
        <v>26</v>
      </c>
      <c r="D27" s="576" t="s">
        <v>384</v>
      </c>
      <c r="E27" s="577" t="s">
        <v>384</v>
      </c>
      <c r="F27" s="577" t="s">
        <v>558</v>
      </c>
      <c r="G27" s="578" t="s">
        <v>486</v>
      </c>
      <c r="H27" s="578" t="s">
        <v>486</v>
      </c>
      <c r="I27" s="577" t="s">
        <v>558</v>
      </c>
      <c r="J27" s="578" t="s">
        <v>486</v>
      </c>
      <c r="K27" s="579" t="s">
        <v>486</v>
      </c>
    </row>
    <row r="28" spans="1:11" ht="20.100000000000001" customHeight="1">
      <c r="A28" s="1042"/>
      <c r="B28" s="24" t="s">
        <v>389</v>
      </c>
      <c r="C28" s="17" t="s">
        <v>27</v>
      </c>
      <c r="D28" s="576" t="s">
        <v>384</v>
      </c>
      <c r="E28" s="578" t="s">
        <v>3</v>
      </c>
      <c r="F28" s="577" t="s">
        <v>558</v>
      </c>
      <c r="G28" s="578" t="s">
        <v>486</v>
      </c>
      <c r="H28" s="578" t="s">
        <v>486</v>
      </c>
      <c r="I28" s="578" t="s">
        <v>486</v>
      </c>
      <c r="J28" s="577" t="s">
        <v>384</v>
      </c>
      <c r="K28" s="579" t="s">
        <v>486</v>
      </c>
    </row>
    <row r="29" spans="1:11" ht="20.100000000000001" customHeight="1">
      <c r="A29" s="1042"/>
      <c r="B29" s="24" t="s">
        <v>78</v>
      </c>
      <c r="C29" s="17" t="s">
        <v>29</v>
      </c>
      <c r="D29" s="576" t="s">
        <v>384</v>
      </c>
      <c r="E29" s="577" t="s">
        <v>384</v>
      </c>
      <c r="F29" s="578" t="s">
        <v>486</v>
      </c>
      <c r="G29" s="578" t="s">
        <v>486</v>
      </c>
      <c r="H29" s="578" t="s">
        <v>486</v>
      </c>
      <c r="I29" s="578" t="s">
        <v>486</v>
      </c>
      <c r="J29" s="578" t="s">
        <v>486</v>
      </c>
      <c r="K29" s="579" t="s">
        <v>486</v>
      </c>
    </row>
    <row r="30" spans="1:11" ht="20.100000000000001" customHeight="1" thickBot="1">
      <c r="A30" s="1043"/>
      <c r="B30" s="25" t="s">
        <v>136</v>
      </c>
      <c r="C30" s="26" t="s">
        <v>32</v>
      </c>
      <c r="D30" s="588" t="s">
        <v>558</v>
      </c>
      <c r="E30" s="589" t="s">
        <v>558</v>
      </c>
      <c r="F30" s="589" t="s">
        <v>384</v>
      </c>
      <c r="G30" s="589" t="s">
        <v>384</v>
      </c>
      <c r="H30" s="590" t="s">
        <v>486</v>
      </c>
      <c r="I30" s="590" t="s">
        <v>486</v>
      </c>
      <c r="J30" s="590" t="s">
        <v>486</v>
      </c>
      <c r="K30" s="591" t="s">
        <v>486</v>
      </c>
    </row>
    <row r="31" spans="1:11" ht="4.5" customHeight="1">
      <c r="A31" s="1023"/>
      <c r="B31" s="1023"/>
      <c r="C31" s="1023"/>
      <c r="D31" s="1023"/>
      <c r="E31" s="1023"/>
      <c r="F31" s="1023"/>
      <c r="G31" s="1023"/>
      <c r="H31" s="1023"/>
      <c r="I31" s="1023"/>
      <c r="J31" s="1023"/>
      <c r="K31" s="343"/>
    </row>
    <row r="32" spans="1:11">
      <c r="A32" s="1024" t="s">
        <v>590</v>
      </c>
      <c r="B32" s="1024"/>
      <c r="C32" s="1024"/>
      <c r="D32" s="1024"/>
      <c r="E32" s="1024"/>
      <c r="F32" s="1024"/>
      <c r="G32" s="1024"/>
      <c r="H32" s="1024"/>
      <c r="I32" s="1024"/>
      <c r="J32" s="1024"/>
      <c r="K32" s="1024"/>
    </row>
    <row r="33" spans="1:11" ht="13.5" customHeight="1">
      <c r="A33" s="1024"/>
      <c r="B33" s="1024"/>
      <c r="C33" s="1024"/>
      <c r="D33" s="1024"/>
      <c r="E33" s="1024"/>
      <c r="F33" s="1024"/>
      <c r="G33" s="1024"/>
      <c r="H33" s="1024"/>
      <c r="I33" s="1024"/>
      <c r="J33" s="1024"/>
      <c r="K33" s="1024"/>
    </row>
  </sheetData>
  <mergeCells count="9">
    <mergeCell ref="A31:J31"/>
    <mergeCell ref="A32:K32"/>
    <mergeCell ref="A33:K33"/>
    <mergeCell ref="H5:K5"/>
    <mergeCell ref="A6:C8"/>
    <mergeCell ref="D6:E6"/>
    <mergeCell ref="D7:E7"/>
    <mergeCell ref="A9:A21"/>
    <mergeCell ref="A22:A30"/>
  </mergeCells>
  <phoneticPr fontId="3"/>
  <pageMargins left="0.6692913385826772" right="0.47244094488188981" top="0.78740157480314965" bottom="0.9055118110236221" header="0" footer="0.35433070866141736"/>
  <pageSetup paperSize="9" scale="82" firstPageNumber="4"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1330-1FA2-40DA-B283-F9DCACDB880D}">
  <sheetPr>
    <outlinePr summaryBelow="0" summaryRight="0"/>
    <pageSetUpPr autoPageBreaks="0"/>
  </sheetPr>
  <dimension ref="A1:M72"/>
  <sheetViews>
    <sheetView view="pageBreakPreview" topLeftCell="A4" zoomScale="115" zoomScaleNormal="100" zoomScaleSheetLayoutView="115" workbookViewId="0">
      <selection activeCell="S7" sqref="S7"/>
    </sheetView>
  </sheetViews>
  <sheetFormatPr defaultColWidth="8.6640625" defaultRowHeight="12"/>
  <cols>
    <col min="1" max="1" width="3.44140625" style="29" customWidth="1"/>
    <col min="2" max="2" width="14.88671875" style="29" customWidth="1"/>
    <col min="3" max="3" width="6.88671875" style="27" customWidth="1"/>
    <col min="4" max="5" width="6.88671875" style="28" customWidth="1"/>
    <col min="6" max="6" width="6.88671875" style="27" customWidth="1"/>
    <col min="7" max="8" width="6.88671875" style="28" customWidth="1"/>
    <col min="9" max="9" width="7.44140625" style="28" customWidth="1"/>
    <col min="10" max="11" width="6.88671875" style="28" customWidth="1"/>
    <col min="12" max="12" width="6.88671875" style="27" customWidth="1"/>
    <col min="13" max="13" width="6.88671875" style="29" customWidth="1"/>
    <col min="14" max="230" width="8.6640625" style="29" customWidth="1"/>
    <col min="231" max="16384" width="8.6640625" style="29"/>
  </cols>
  <sheetData>
    <row r="1" spans="1:13" ht="21.75" customHeight="1">
      <c r="A1" s="358" t="s">
        <v>522</v>
      </c>
    </row>
    <row r="2" spans="1:13" ht="15.75" customHeight="1" thickBot="1">
      <c r="B2" s="28"/>
      <c r="C2" s="28"/>
      <c r="D2" s="27"/>
      <c r="F2" s="28"/>
      <c r="H2" s="359"/>
      <c r="I2" s="359"/>
      <c r="J2" s="359"/>
      <c r="L2" s="30" t="s">
        <v>34</v>
      </c>
      <c r="M2" s="28"/>
    </row>
    <row r="3" spans="1:13" ht="25.5" customHeight="1">
      <c r="A3" s="360"/>
      <c r="B3" s="361" t="s">
        <v>523</v>
      </c>
      <c r="C3" s="31" t="s">
        <v>379</v>
      </c>
      <c r="D3" s="31" t="s">
        <v>379</v>
      </c>
      <c r="E3" s="31" t="s">
        <v>379</v>
      </c>
      <c r="F3" s="31" t="s">
        <v>379</v>
      </c>
      <c r="G3" s="31" t="s">
        <v>380</v>
      </c>
      <c r="H3" s="31" t="s">
        <v>380</v>
      </c>
      <c r="I3" s="31" t="s">
        <v>380</v>
      </c>
      <c r="J3" s="31" t="s">
        <v>380</v>
      </c>
      <c r="K3" s="32" t="s">
        <v>380</v>
      </c>
      <c r="L3" s="33" t="s">
        <v>380</v>
      </c>
      <c r="M3" s="34"/>
    </row>
    <row r="4" spans="1:13" ht="13.2">
      <c r="A4" s="362"/>
      <c r="B4" s="363"/>
      <c r="C4" s="35">
        <v>27</v>
      </c>
      <c r="D4" s="35">
        <v>28</v>
      </c>
      <c r="E4" s="35">
        <v>29</v>
      </c>
      <c r="F4" s="35">
        <v>30</v>
      </c>
      <c r="G4" s="35" t="s">
        <v>381</v>
      </c>
      <c r="H4" s="36">
        <v>2</v>
      </c>
      <c r="I4" s="36">
        <v>3</v>
      </c>
      <c r="J4" s="36">
        <v>4</v>
      </c>
      <c r="K4" s="364">
        <v>5</v>
      </c>
      <c r="L4" s="842">
        <v>6</v>
      </c>
    </row>
    <row r="5" spans="1:13" ht="13.2">
      <c r="A5" s="365"/>
      <c r="B5" s="366" t="s">
        <v>367</v>
      </c>
      <c r="C5" s="37"/>
      <c r="D5" s="37"/>
      <c r="E5" s="38"/>
      <c r="F5" s="38"/>
      <c r="G5" s="37"/>
      <c r="H5" s="37"/>
      <c r="I5" s="37"/>
      <c r="J5" s="37"/>
      <c r="K5" s="39"/>
      <c r="L5" s="40"/>
    </row>
    <row r="6" spans="1:13" ht="13.5" customHeight="1">
      <c r="A6" s="1045" t="s">
        <v>35</v>
      </c>
      <c r="B6" s="367" t="s">
        <v>36</v>
      </c>
      <c r="C6" s="41"/>
      <c r="D6" s="42"/>
      <c r="E6" s="42"/>
      <c r="F6" s="41"/>
      <c r="G6" s="43"/>
      <c r="H6" s="41"/>
      <c r="I6" s="368"/>
      <c r="J6" s="368"/>
      <c r="K6" s="369"/>
      <c r="L6" s="44"/>
    </row>
    <row r="7" spans="1:13" ht="13.5" customHeight="1">
      <c r="A7" s="1046"/>
      <c r="B7" s="370" t="s">
        <v>37</v>
      </c>
      <c r="C7" s="592">
        <v>1.9E-2</v>
      </c>
      <c r="D7" s="593">
        <v>1.7000000000000001E-2</v>
      </c>
      <c r="E7" s="593">
        <v>1.7999999999999999E-2</v>
      </c>
      <c r="F7" s="592">
        <v>1.6E-2</v>
      </c>
      <c r="G7" s="592">
        <v>1.7000000000000001E-2</v>
      </c>
      <c r="H7" s="592">
        <v>1.7000000000000001E-2</v>
      </c>
      <c r="I7" s="594">
        <v>1.4999999999999999E-2</v>
      </c>
      <c r="J7" s="594" t="s">
        <v>469</v>
      </c>
      <c r="K7" s="595" t="s">
        <v>90</v>
      </c>
      <c r="L7" s="596" t="s">
        <v>334</v>
      </c>
    </row>
    <row r="8" spans="1:13" ht="13.5" customHeight="1">
      <c r="A8" s="1046"/>
      <c r="B8" s="371" t="s">
        <v>38</v>
      </c>
      <c r="C8" s="597"/>
      <c r="D8" s="598"/>
      <c r="E8" s="598"/>
      <c r="F8" s="597"/>
      <c r="G8" s="597"/>
      <c r="H8" s="597"/>
      <c r="I8" s="599"/>
      <c r="J8" s="599"/>
      <c r="K8" s="600"/>
      <c r="L8" s="601"/>
    </row>
    <row r="9" spans="1:13" ht="13.5" customHeight="1">
      <c r="A9" s="1046"/>
      <c r="B9" s="370" t="s">
        <v>4</v>
      </c>
      <c r="C9" s="592">
        <v>2.1999999999999999E-2</v>
      </c>
      <c r="D9" s="593">
        <v>2.1000000000000001E-2</v>
      </c>
      <c r="E9" s="593">
        <v>2.1000000000000001E-2</v>
      </c>
      <c r="F9" s="592">
        <v>0.02</v>
      </c>
      <c r="G9" s="592">
        <v>1.9E-2</v>
      </c>
      <c r="H9" s="592">
        <v>1.7000000000000001E-2</v>
      </c>
      <c r="I9" s="602">
        <v>1.7999999999999999E-2</v>
      </c>
      <c r="J9" s="602">
        <v>1.7000000000000001E-2</v>
      </c>
      <c r="K9" s="603">
        <v>1.6E-2</v>
      </c>
      <c r="L9" s="839">
        <v>1.4E-2</v>
      </c>
    </row>
    <row r="10" spans="1:13" ht="13.5" customHeight="1">
      <c r="A10" s="1046"/>
      <c r="B10" s="371" t="s">
        <v>39</v>
      </c>
      <c r="C10" s="597"/>
      <c r="D10" s="598"/>
      <c r="E10" s="598"/>
      <c r="F10" s="597"/>
      <c r="G10" s="597"/>
      <c r="H10" s="597"/>
      <c r="I10" s="594"/>
      <c r="J10" s="594"/>
      <c r="K10" s="595"/>
      <c r="L10" s="601"/>
    </row>
    <row r="11" spans="1:13" ht="13.5" customHeight="1">
      <c r="A11" s="1046"/>
      <c r="B11" s="370" t="s">
        <v>5</v>
      </c>
      <c r="C11" s="592">
        <v>1.9E-2</v>
      </c>
      <c r="D11" s="593">
        <v>1.9E-2</v>
      </c>
      <c r="E11" s="593">
        <v>0.02</v>
      </c>
      <c r="F11" s="592">
        <v>1.7999999999999999E-2</v>
      </c>
      <c r="G11" s="592">
        <v>1.6E-2</v>
      </c>
      <c r="H11" s="592">
        <v>1.4999999999999999E-2</v>
      </c>
      <c r="I11" s="594">
        <v>1.6E-2</v>
      </c>
      <c r="J11" s="594">
        <v>1.6E-2</v>
      </c>
      <c r="K11" s="595">
        <v>1.4999999999999999E-2</v>
      </c>
      <c r="L11" s="839">
        <v>1.4E-2</v>
      </c>
    </row>
    <row r="12" spans="1:13" ht="13.5" customHeight="1">
      <c r="A12" s="1046"/>
      <c r="B12" s="371" t="s">
        <v>40</v>
      </c>
      <c r="C12" s="597"/>
      <c r="D12" s="598"/>
      <c r="E12" s="598"/>
      <c r="F12" s="597"/>
      <c r="G12" s="597"/>
      <c r="H12" s="597"/>
      <c r="I12" s="599"/>
      <c r="J12" s="599"/>
      <c r="K12" s="600"/>
      <c r="L12" s="601"/>
    </row>
    <row r="13" spans="1:13" ht="13.5" customHeight="1">
      <c r="A13" s="1046"/>
      <c r="B13" s="370" t="s">
        <v>6</v>
      </c>
      <c r="C13" s="592">
        <v>1.9E-2</v>
      </c>
      <c r="D13" s="593">
        <v>1.7999999999999999E-2</v>
      </c>
      <c r="E13" s="593">
        <v>0.02</v>
      </c>
      <c r="F13" s="592">
        <v>1.7999999999999999E-2</v>
      </c>
      <c r="G13" s="592">
        <v>1.7999999999999999E-2</v>
      </c>
      <c r="H13" s="592">
        <v>1.6E-2</v>
      </c>
      <c r="I13" s="605" t="s">
        <v>90</v>
      </c>
      <c r="J13" s="605" t="s">
        <v>90</v>
      </c>
      <c r="K13" s="603" t="s">
        <v>90</v>
      </c>
      <c r="L13" s="606" t="s">
        <v>90</v>
      </c>
    </row>
    <row r="14" spans="1:13" ht="13.5" customHeight="1">
      <c r="A14" s="1046"/>
      <c r="B14" s="371" t="s">
        <v>41</v>
      </c>
      <c r="C14" s="597"/>
      <c r="D14" s="598"/>
      <c r="E14" s="598"/>
      <c r="F14" s="597"/>
      <c r="G14" s="597"/>
      <c r="H14" s="597"/>
      <c r="I14" s="594"/>
      <c r="J14" s="594"/>
      <c r="K14" s="595"/>
      <c r="L14" s="601"/>
    </row>
    <row r="15" spans="1:13" ht="13.5" customHeight="1">
      <c r="A15" s="1046"/>
      <c r="B15" s="370" t="s">
        <v>42</v>
      </c>
      <c r="C15" s="592">
        <v>1.6E-2</v>
      </c>
      <c r="D15" s="593">
        <v>1.6E-2</v>
      </c>
      <c r="E15" s="593">
        <v>1.6E-2</v>
      </c>
      <c r="F15" s="592">
        <v>1.4999999999999999E-2</v>
      </c>
      <c r="G15" s="592">
        <v>1.4E-2</v>
      </c>
      <c r="H15" s="592">
        <v>1.4E-2</v>
      </c>
      <c r="I15" s="594">
        <v>1.4E-2</v>
      </c>
      <c r="J15" s="594">
        <v>1.2999999999999999E-2</v>
      </c>
      <c r="K15" s="595">
        <v>1.2999999999999999E-2</v>
      </c>
      <c r="L15" s="839">
        <v>1.0999999999999999E-2</v>
      </c>
    </row>
    <row r="16" spans="1:13" ht="13.5" customHeight="1">
      <c r="A16" s="1046"/>
      <c r="B16" s="371" t="s">
        <v>43</v>
      </c>
      <c r="C16" s="597"/>
      <c r="D16" s="598"/>
      <c r="E16" s="598"/>
      <c r="F16" s="597"/>
      <c r="G16" s="597"/>
      <c r="H16" s="597"/>
      <c r="I16" s="599"/>
      <c r="J16" s="599"/>
      <c r="K16" s="600"/>
      <c r="L16" s="601"/>
    </row>
    <row r="17" spans="1:12" ht="13.5" customHeight="1">
      <c r="A17" s="1046"/>
      <c r="B17" s="372" t="s">
        <v>390</v>
      </c>
      <c r="C17" s="593">
        <v>1.7000000000000001E-2</v>
      </c>
      <c r="D17" s="592">
        <v>1.6E-2</v>
      </c>
      <c r="E17" s="607">
        <v>1.7000000000000001E-2</v>
      </c>
      <c r="F17" s="592">
        <v>1.6E-2</v>
      </c>
      <c r="G17" s="592">
        <v>1.4999999999999999E-2</v>
      </c>
      <c r="H17" s="592">
        <v>1.2999999999999999E-2</v>
      </c>
      <c r="I17" s="602">
        <v>1.2999999999999999E-2</v>
      </c>
      <c r="J17" s="602">
        <v>1.2999999999999999E-2</v>
      </c>
      <c r="K17" s="603">
        <v>1.2999999999999999E-2</v>
      </c>
      <c r="L17" s="839">
        <v>1.0999999999999999E-2</v>
      </c>
    </row>
    <row r="18" spans="1:12" ht="13.5" customHeight="1">
      <c r="A18" s="1046"/>
      <c r="B18" s="371" t="s">
        <v>44</v>
      </c>
      <c r="C18" s="597"/>
      <c r="D18" s="598"/>
      <c r="E18" s="598"/>
      <c r="F18" s="597"/>
      <c r="G18" s="597"/>
      <c r="H18" s="597"/>
      <c r="I18" s="594"/>
      <c r="J18" s="594"/>
      <c r="K18" s="595"/>
      <c r="L18" s="601"/>
    </row>
    <row r="19" spans="1:12" ht="13.5" customHeight="1">
      <c r="A19" s="1046"/>
      <c r="B19" s="370" t="s">
        <v>8</v>
      </c>
      <c r="C19" s="592">
        <v>1.7999999999999999E-2</v>
      </c>
      <c r="D19" s="593">
        <v>1.7000000000000001E-2</v>
      </c>
      <c r="E19" s="593">
        <v>1.7000000000000001E-2</v>
      </c>
      <c r="F19" s="592">
        <v>1.6E-2</v>
      </c>
      <c r="G19" s="592">
        <v>1.4999999999999999E-2</v>
      </c>
      <c r="H19" s="592">
        <v>1.4E-2</v>
      </c>
      <c r="I19" s="594">
        <v>1.4E-2</v>
      </c>
      <c r="J19" s="594">
        <v>1.2999999999999999E-2</v>
      </c>
      <c r="K19" s="595">
        <v>1.2999999999999999E-2</v>
      </c>
      <c r="L19" s="839">
        <v>1.0999999999999999E-2</v>
      </c>
    </row>
    <row r="20" spans="1:12" ht="13.5" customHeight="1">
      <c r="A20" s="1046"/>
      <c r="B20" s="371" t="s">
        <v>45</v>
      </c>
      <c r="C20" s="597"/>
      <c r="D20" s="598"/>
      <c r="E20" s="598"/>
      <c r="F20" s="597"/>
      <c r="G20" s="597"/>
      <c r="H20" s="597"/>
      <c r="I20" s="599"/>
      <c r="J20" s="599"/>
      <c r="K20" s="600"/>
      <c r="L20" s="601"/>
    </row>
    <row r="21" spans="1:12" ht="13.5" customHeight="1">
      <c r="A21" s="1046"/>
      <c r="B21" s="370" t="s">
        <v>9</v>
      </c>
      <c r="C21" s="592">
        <v>1.6E-2</v>
      </c>
      <c r="D21" s="593">
        <v>1.6E-2</v>
      </c>
      <c r="E21" s="593">
        <v>1.7000000000000001E-2</v>
      </c>
      <c r="F21" s="592">
        <v>1.6E-2</v>
      </c>
      <c r="G21" s="592">
        <v>1.4999999999999999E-2</v>
      </c>
      <c r="H21" s="592">
        <v>1.2999999999999999E-2</v>
      </c>
      <c r="I21" s="602">
        <v>1.2999999999999999E-2</v>
      </c>
      <c r="J21" s="602">
        <v>1.2999999999999999E-2</v>
      </c>
      <c r="K21" s="603">
        <v>1.2999999999999999E-2</v>
      </c>
      <c r="L21" s="839">
        <v>1.0999999999999999E-2</v>
      </c>
    </row>
    <row r="22" spans="1:12" ht="13.5" customHeight="1">
      <c r="A22" s="1046"/>
      <c r="B22" s="371" t="s">
        <v>46</v>
      </c>
      <c r="C22" s="597"/>
      <c r="D22" s="598"/>
      <c r="E22" s="598"/>
      <c r="F22" s="597"/>
      <c r="G22" s="597"/>
      <c r="H22" s="597"/>
      <c r="I22" s="594"/>
      <c r="J22" s="594"/>
      <c r="K22" s="595"/>
      <c r="L22" s="601"/>
    </row>
    <row r="23" spans="1:12" ht="13.5" customHeight="1">
      <c r="A23" s="1046"/>
      <c r="B23" s="370" t="s">
        <v>10</v>
      </c>
      <c r="C23" s="592">
        <v>0.02</v>
      </c>
      <c r="D23" s="593">
        <v>1.9E-2</v>
      </c>
      <c r="E23" s="593">
        <v>1.9E-2</v>
      </c>
      <c r="F23" s="592">
        <v>1.7999999999999999E-2</v>
      </c>
      <c r="G23" s="592">
        <v>1.7000000000000001E-2</v>
      </c>
      <c r="H23" s="592">
        <v>1.6E-2</v>
      </c>
      <c r="I23" s="594">
        <v>1.6E-2</v>
      </c>
      <c r="J23" s="594">
        <v>1.4999999999999999E-2</v>
      </c>
      <c r="K23" s="595">
        <v>1.4999999999999999E-2</v>
      </c>
      <c r="L23" s="839">
        <v>1.2999999999999999E-2</v>
      </c>
    </row>
    <row r="24" spans="1:12" ht="13.5" customHeight="1">
      <c r="A24" s="1046"/>
      <c r="B24" s="371" t="s">
        <v>47</v>
      </c>
      <c r="C24" s="597"/>
      <c r="D24" s="598"/>
      <c r="E24" s="598"/>
      <c r="F24" s="597"/>
      <c r="G24" s="597"/>
      <c r="H24" s="597"/>
      <c r="I24" s="599"/>
      <c r="J24" s="599"/>
      <c r="K24" s="600"/>
      <c r="L24" s="601"/>
    </row>
    <row r="25" spans="1:12" ht="13.5" customHeight="1">
      <c r="A25" s="1046"/>
      <c r="B25" s="370" t="s">
        <v>11</v>
      </c>
      <c r="C25" s="592">
        <v>1.9E-2</v>
      </c>
      <c r="D25" s="593">
        <v>1.7999999999999999E-2</v>
      </c>
      <c r="E25" s="593">
        <v>1.7000000000000001E-2</v>
      </c>
      <c r="F25" s="592">
        <v>1.7000000000000001E-2</v>
      </c>
      <c r="G25" s="592">
        <v>1.6E-2</v>
      </c>
      <c r="H25" s="592">
        <v>1.4999999999999999E-2</v>
      </c>
      <c r="I25" s="602">
        <v>1.4999999999999999E-2</v>
      </c>
      <c r="J25" s="602">
        <v>1.4E-2</v>
      </c>
      <c r="K25" s="603">
        <v>1.2999999999999999E-2</v>
      </c>
      <c r="L25" s="839">
        <v>1.2E-2</v>
      </c>
    </row>
    <row r="26" spans="1:12" ht="13.5" customHeight="1">
      <c r="A26" s="1046"/>
      <c r="B26" s="371" t="s">
        <v>48</v>
      </c>
      <c r="C26" s="597"/>
      <c r="D26" s="598"/>
      <c r="E26" s="598"/>
      <c r="F26" s="597"/>
      <c r="G26" s="597"/>
      <c r="H26" s="597"/>
      <c r="I26" s="594"/>
      <c r="J26" s="594"/>
      <c r="K26" s="595"/>
      <c r="L26" s="601"/>
    </row>
    <row r="27" spans="1:12" ht="13.5" customHeight="1">
      <c r="A27" s="1046"/>
      <c r="B27" s="370" t="s">
        <v>12</v>
      </c>
      <c r="C27" s="592">
        <v>0.02</v>
      </c>
      <c r="D27" s="593">
        <v>1.9E-2</v>
      </c>
      <c r="E27" s="593">
        <v>0.02</v>
      </c>
      <c r="F27" s="592">
        <v>1.7999999999999999E-2</v>
      </c>
      <c r="G27" s="592">
        <v>1.7000000000000001E-2</v>
      </c>
      <c r="H27" s="592">
        <v>1.4999999999999999E-2</v>
      </c>
      <c r="I27" s="594">
        <v>1.4999999999999999E-2</v>
      </c>
      <c r="J27" s="594">
        <v>1.4999999999999999E-2</v>
      </c>
      <c r="K27" s="595">
        <v>1.4E-2</v>
      </c>
      <c r="L27" s="839">
        <v>1.2999999999999999E-2</v>
      </c>
    </row>
    <row r="28" spans="1:12" ht="13.5" customHeight="1">
      <c r="A28" s="1046"/>
      <c r="B28" s="371" t="s">
        <v>49</v>
      </c>
      <c r="C28" s="597"/>
      <c r="D28" s="598"/>
      <c r="E28" s="598"/>
      <c r="F28" s="597"/>
      <c r="G28" s="597"/>
      <c r="H28" s="597"/>
      <c r="I28" s="599"/>
      <c r="J28" s="599"/>
      <c r="K28" s="600"/>
      <c r="L28" s="601"/>
    </row>
    <row r="29" spans="1:12" ht="13.5" customHeight="1">
      <c r="A29" s="1046"/>
      <c r="B29" s="370" t="s">
        <v>50</v>
      </c>
      <c r="C29" s="592">
        <v>2.3E-2</v>
      </c>
      <c r="D29" s="593">
        <v>2.1999999999999999E-2</v>
      </c>
      <c r="E29" s="593">
        <v>2.1999999999999999E-2</v>
      </c>
      <c r="F29" s="592">
        <v>0.02</v>
      </c>
      <c r="G29" s="592">
        <v>1.9E-2</v>
      </c>
      <c r="H29" s="592">
        <v>1.7000000000000001E-2</v>
      </c>
      <c r="I29" s="602">
        <v>1.6E-2</v>
      </c>
      <c r="J29" s="602">
        <v>1.6E-2</v>
      </c>
      <c r="K29" s="603">
        <v>1.6E-2</v>
      </c>
      <c r="L29" s="839">
        <v>1.4E-2</v>
      </c>
    </row>
    <row r="30" spans="1:12" ht="13.5" customHeight="1">
      <c r="A30" s="1046"/>
      <c r="B30" s="371" t="s">
        <v>470</v>
      </c>
      <c r="C30" s="597"/>
      <c r="D30" s="598"/>
      <c r="E30" s="598"/>
      <c r="F30" s="597"/>
      <c r="G30" s="597"/>
      <c r="H30" s="597"/>
      <c r="I30" s="599"/>
      <c r="J30" s="599"/>
      <c r="K30" s="600"/>
      <c r="L30" s="601"/>
    </row>
    <row r="31" spans="1:12" ht="13.5" customHeight="1">
      <c r="A31" s="1046"/>
      <c r="B31" s="370" t="s">
        <v>471</v>
      </c>
      <c r="C31" s="608" t="s">
        <v>90</v>
      </c>
      <c r="D31" s="609" t="s">
        <v>90</v>
      </c>
      <c r="E31" s="609" t="s">
        <v>90</v>
      </c>
      <c r="F31" s="608" t="s">
        <v>90</v>
      </c>
      <c r="G31" s="608" t="s">
        <v>90</v>
      </c>
      <c r="H31" s="608" t="s">
        <v>90</v>
      </c>
      <c r="I31" s="605" t="s">
        <v>90</v>
      </c>
      <c r="J31" s="605" t="s">
        <v>559</v>
      </c>
      <c r="K31" s="603">
        <v>1.6E-2</v>
      </c>
      <c r="L31" s="839">
        <v>1.4E-2</v>
      </c>
    </row>
    <row r="32" spans="1:12" ht="13.5" customHeight="1">
      <c r="A32" s="1046"/>
      <c r="B32" s="371" t="s">
        <v>46</v>
      </c>
      <c r="C32" s="597"/>
      <c r="D32" s="598"/>
      <c r="E32" s="598"/>
      <c r="F32" s="597"/>
      <c r="G32" s="597"/>
      <c r="H32" s="597"/>
      <c r="I32" s="594"/>
      <c r="J32" s="594"/>
      <c r="K32" s="595"/>
      <c r="L32" s="601"/>
    </row>
    <row r="33" spans="1:12" ht="15" customHeight="1" thickBot="1">
      <c r="A33" s="1046"/>
      <c r="B33" s="373" t="s">
        <v>51</v>
      </c>
      <c r="C33" s="610">
        <v>2.4E-2</v>
      </c>
      <c r="D33" s="611">
        <v>2.3E-2</v>
      </c>
      <c r="E33" s="611">
        <v>2.3E-2</v>
      </c>
      <c r="F33" s="610">
        <v>2.1999999999999999E-2</v>
      </c>
      <c r="G33" s="610">
        <v>0.02</v>
      </c>
      <c r="H33" s="610">
        <v>1.9E-2</v>
      </c>
      <c r="I33" s="612">
        <v>1.9E-2</v>
      </c>
      <c r="J33" s="612">
        <v>1.9E-2</v>
      </c>
      <c r="K33" s="613">
        <v>1.9E-2</v>
      </c>
      <c r="L33" s="840">
        <v>1.7000000000000001E-2</v>
      </c>
    </row>
    <row r="34" spans="1:12" ht="22.5" customHeight="1" thickTop="1">
      <c r="A34" s="1047"/>
      <c r="B34" s="374" t="s">
        <v>52</v>
      </c>
      <c r="C34" s="614">
        <v>1.9E-2</v>
      </c>
      <c r="D34" s="614">
        <v>1.8538461538461535E-2</v>
      </c>
      <c r="E34" s="614">
        <v>1.8999999999999996E-2</v>
      </c>
      <c r="F34" s="615">
        <v>1.7692307692307688E-2</v>
      </c>
      <c r="G34" s="615">
        <v>1.7000000000000001E-2</v>
      </c>
      <c r="H34" s="615">
        <v>1.4999999999999999E-2</v>
      </c>
      <c r="I34" s="616">
        <v>1.4999999999999999E-2</v>
      </c>
      <c r="J34" s="616">
        <v>1.4999999999999999E-2</v>
      </c>
      <c r="K34" s="617">
        <v>1.466666667E-2</v>
      </c>
      <c r="L34" s="841">
        <v>1.2999999999999999E-2</v>
      </c>
    </row>
    <row r="35" spans="1:12" ht="12.75" customHeight="1">
      <c r="A35" s="1045" t="s">
        <v>53</v>
      </c>
      <c r="B35" s="367" t="s">
        <v>36</v>
      </c>
      <c r="C35" s="618"/>
      <c r="D35" s="618"/>
      <c r="E35" s="618"/>
      <c r="F35" s="619"/>
      <c r="G35" s="619"/>
      <c r="H35" s="619"/>
      <c r="I35" s="620"/>
      <c r="J35" s="620"/>
      <c r="K35" s="621"/>
      <c r="L35" s="622"/>
    </row>
    <row r="36" spans="1:12" ht="12.75" customHeight="1">
      <c r="A36" s="1046"/>
      <c r="B36" s="370" t="s">
        <v>18</v>
      </c>
      <c r="C36" s="593">
        <v>2.8000000000000001E-2</v>
      </c>
      <c r="D36" s="593">
        <v>2.7E-2</v>
      </c>
      <c r="E36" s="593">
        <v>2.5999999999999999E-2</v>
      </c>
      <c r="F36" s="592">
        <v>2.3E-2</v>
      </c>
      <c r="G36" s="592">
        <v>2.1999999999999999E-2</v>
      </c>
      <c r="H36" s="592">
        <v>1.9E-2</v>
      </c>
      <c r="I36" s="592">
        <v>1.9E-2</v>
      </c>
      <c r="J36" s="592">
        <v>1.7999999999999999E-2</v>
      </c>
      <c r="K36" s="623">
        <v>1.7999999999999999E-2</v>
      </c>
      <c r="L36" s="839">
        <v>1.6E-2</v>
      </c>
    </row>
    <row r="37" spans="1:12" ht="12.75" customHeight="1">
      <c r="A37" s="1046"/>
      <c r="B37" s="371" t="s">
        <v>40</v>
      </c>
      <c r="C37" s="598"/>
      <c r="D37" s="598"/>
      <c r="E37" s="598"/>
      <c r="F37" s="597"/>
      <c r="G37" s="597"/>
      <c r="H37" s="597"/>
      <c r="I37" s="597"/>
      <c r="J37" s="597"/>
      <c r="K37" s="624"/>
      <c r="L37" s="601"/>
    </row>
    <row r="38" spans="1:12" ht="12.75" customHeight="1">
      <c r="A38" s="1046"/>
      <c r="B38" s="370" t="s">
        <v>20</v>
      </c>
      <c r="C38" s="593">
        <v>2.8000000000000001E-2</v>
      </c>
      <c r="D38" s="593">
        <v>2.5999999999999999E-2</v>
      </c>
      <c r="E38" s="593">
        <v>2.8000000000000001E-2</v>
      </c>
      <c r="F38" s="592">
        <v>2.5000000000000001E-2</v>
      </c>
      <c r="G38" s="592">
        <v>2.1999999999999999E-2</v>
      </c>
      <c r="H38" s="592">
        <v>2.3E-2</v>
      </c>
      <c r="I38" s="592">
        <v>2.1999999999999999E-2</v>
      </c>
      <c r="J38" s="592">
        <v>2.1000000000000001E-2</v>
      </c>
      <c r="K38" s="623">
        <v>2.1000000000000001E-2</v>
      </c>
      <c r="L38" s="839">
        <v>1.9E-2</v>
      </c>
    </row>
    <row r="39" spans="1:12" ht="12.75" customHeight="1">
      <c r="A39" s="1046"/>
      <c r="B39" s="371" t="s">
        <v>46</v>
      </c>
      <c r="C39" s="598"/>
      <c r="D39" s="598"/>
      <c r="E39" s="598"/>
      <c r="F39" s="597"/>
      <c r="G39" s="597"/>
      <c r="H39" s="597"/>
      <c r="I39" s="597"/>
      <c r="J39" s="597"/>
      <c r="K39" s="624"/>
      <c r="L39" s="601"/>
    </row>
    <row r="40" spans="1:12" ht="12.75" customHeight="1">
      <c r="A40" s="1046"/>
      <c r="B40" s="370" t="s">
        <v>22</v>
      </c>
      <c r="C40" s="593">
        <v>2.5000000000000001E-2</v>
      </c>
      <c r="D40" s="593">
        <v>2.4E-2</v>
      </c>
      <c r="E40" s="593">
        <v>2.3E-2</v>
      </c>
      <c r="F40" s="592">
        <v>2.1000000000000001E-2</v>
      </c>
      <c r="G40" s="592">
        <v>0.02</v>
      </c>
      <c r="H40" s="592">
        <v>1.7999999999999999E-2</v>
      </c>
      <c r="I40" s="592">
        <v>1.7999999999999999E-2</v>
      </c>
      <c r="J40" s="592">
        <v>1.7000000000000001E-2</v>
      </c>
      <c r="K40" s="623">
        <v>1.6E-2</v>
      </c>
      <c r="L40" s="604">
        <v>1.6E-2</v>
      </c>
    </row>
    <row r="41" spans="1:12" ht="12.75" customHeight="1">
      <c r="A41" s="1046"/>
      <c r="B41" s="371" t="s">
        <v>54</v>
      </c>
      <c r="C41" s="598"/>
      <c r="D41" s="598"/>
      <c r="E41" s="598"/>
      <c r="F41" s="597"/>
      <c r="G41" s="597"/>
      <c r="H41" s="597"/>
      <c r="I41" s="597"/>
      <c r="J41" s="597"/>
      <c r="K41" s="624"/>
      <c r="L41" s="601"/>
    </row>
    <row r="42" spans="1:12" ht="12.75" customHeight="1">
      <c r="A42" s="1046"/>
      <c r="B42" s="370" t="s">
        <v>23</v>
      </c>
      <c r="C42" s="593">
        <v>2.5999999999999999E-2</v>
      </c>
      <c r="D42" s="593">
        <v>2.5999999999999999E-2</v>
      </c>
      <c r="E42" s="593">
        <v>2.3E-2</v>
      </c>
      <c r="F42" s="592">
        <v>2.3E-2</v>
      </c>
      <c r="G42" s="592">
        <v>2.1999999999999999E-2</v>
      </c>
      <c r="H42" s="592">
        <v>0.02</v>
      </c>
      <c r="I42" s="592">
        <v>2.1000000000000001E-2</v>
      </c>
      <c r="J42" s="592">
        <v>0.02</v>
      </c>
      <c r="K42" s="623">
        <v>1.9E-2</v>
      </c>
      <c r="L42" s="839">
        <v>1.7000000000000001E-2</v>
      </c>
    </row>
    <row r="43" spans="1:12" ht="12.75" customHeight="1">
      <c r="A43" s="1046"/>
      <c r="B43" s="371" t="s">
        <v>44</v>
      </c>
      <c r="C43" s="598"/>
      <c r="D43" s="598"/>
      <c r="E43" s="598"/>
      <c r="F43" s="597"/>
      <c r="G43" s="597"/>
      <c r="H43" s="597"/>
      <c r="I43" s="597"/>
      <c r="J43" s="597"/>
      <c r="K43" s="624"/>
      <c r="L43" s="601"/>
    </row>
    <row r="44" spans="1:12" ht="12.75" customHeight="1">
      <c r="A44" s="1046"/>
      <c r="B44" s="370" t="s">
        <v>25</v>
      </c>
      <c r="C44" s="593">
        <v>2.7E-2</v>
      </c>
      <c r="D44" s="593">
        <v>2.5000000000000001E-2</v>
      </c>
      <c r="E44" s="593">
        <v>2.5000000000000001E-2</v>
      </c>
      <c r="F44" s="592">
        <v>2.3E-2</v>
      </c>
      <c r="G44" s="592">
        <v>2.1000000000000001E-2</v>
      </c>
      <c r="H44" s="592">
        <v>1.9E-2</v>
      </c>
      <c r="I44" s="592">
        <v>1.9E-2</v>
      </c>
      <c r="J44" s="592">
        <v>1.7999999999999999E-2</v>
      </c>
      <c r="K44" s="623">
        <v>1.7999999999999999E-2</v>
      </c>
      <c r="L44" s="839">
        <v>1.6E-2</v>
      </c>
    </row>
    <row r="45" spans="1:12" ht="12.75" customHeight="1">
      <c r="A45" s="1046"/>
      <c r="B45" s="371" t="s">
        <v>55</v>
      </c>
      <c r="C45" s="598"/>
      <c r="D45" s="598"/>
      <c r="E45" s="598"/>
      <c r="F45" s="597"/>
      <c r="G45" s="597"/>
      <c r="H45" s="597"/>
      <c r="I45" s="597"/>
      <c r="J45" s="597"/>
      <c r="K45" s="624"/>
      <c r="L45" s="601"/>
    </row>
    <row r="46" spans="1:12" ht="12.75" customHeight="1">
      <c r="A46" s="1046"/>
      <c r="B46" s="370" t="s">
        <v>26</v>
      </c>
      <c r="C46" s="593">
        <v>2.4E-2</v>
      </c>
      <c r="D46" s="593">
        <v>2.1999999999999999E-2</v>
      </c>
      <c r="E46" s="593">
        <v>2.1999999999999999E-2</v>
      </c>
      <c r="F46" s="592">
        <v>0.02</v>
      </c>
      <c r="G46" s="592">
        <v>1.9E-2</v>
      </c>
      <c r="H46" s="592">
        <v>1.7000000000000001E-2</v>
      </c>
      <c r="I46" s="592">
        <v>1.7999999999999999E-2</v>
      </c>
      <c r="J46" s="592">
        <v>1.7000000000000001E-2</v>
      </c>
      <c r="K46" s="623">
        <v>1.6E-2</v>
      </c>
      <c r="L46" s="839">
        <v>1.4E-2</v>
      </c>
    </row>
    <row r="47" spans="1:12" ht="12.75" customHeight="1">
      <c r="A47" s="1046"/>
      <c r="B47" s="371" t="s">
        <v>56</v>
      </c>
      <c r="C47" s="625"/>
      <c r="D47" s="625"/>
      <c r="E47" s="625"/>
      <c r="F47" s="626"/>
      <c r="G47" s="626"/>
      <c r="H47" s="626"/>
      <c r="I47" s="597"/>
      <c r="J47" s="597"/>
      <c r="K47" s="624"/>
      <c r="L47" s="601"/>
    </row>
    <row r="48" spans="1:12" ht="12.75" customHeight="1">
      <c r="A48" s="1046"/>
      <c r="B48" s="370" t="s">
        <v>27</v>
      </c>
      <c r="C48" s="593">
        <v>3.2000000000000001E-2</v>
      </c>
      <c r="D48" s="593">
        <v>0.03</v>
      </c>
      <c r="E48" s="593">
        <v>0.03</v>
      </c>
      <c r="F48" s="592">
        <v>2.8000000000000001E-2</v>
      </c>
      <c r="G48" s="592">
        <v>2.5000000000000001E-2</v>
      </c>
      <c r="H48" s="592">
        <v>2.4E-2</v>
      </c>
      <c r="I48" s="592">
        <v>2.4E-2</v>
      </c>
      <c r="J48" s="592">
        <v>2.1999999999999999E-2</v>
      </c>
      <c r="K48" s="623">
        <v>2.1999999999999999E-2</v>
      </c>
      <c r="L48" s="839">
        <v>1.9E-2</v>
      </c>
    </row>
    <row r="49" spans="1:13" ht="12.75" customHeight="1">
      <c r="A49" s="1046"/>
      <c r="B49" s="371" t="s">
        <v>57</v>
      </c>
      <c r="C49" s="598"/>
      <c r="D49" s="598"/>
      <c r="E49" s="598"/>
      <c r="F49" s="597"/>
      <c r="G49" s="597"/>
      <c r="H49" s="597"/>
      <c r="I49" s="597"/>
      <c r="J49" s="597"/>
      <c r="K49" s="624"/>
      <c r="L49" s="601"/>
    </row>
    <row r="50" spans="1:13" ht="12.75" customHeight="1">
      <c r="A50" s="1046"/>
      <c r="B50" s="370" t="s">
        <v>28</v>
      </c>
      <c r="C50" s="593">
        <v>2.4E-2</v>
      </c>
      <c r="D50" s="593">
        <v>2.3E-2</v>
      </c>
      <c r="E50" s="593">
        <v>2.1999999999999999E-2</v>
      </c>
      <c r="F50" s="592">
        <v>2.1000000000000001E-2</v>
      </c>
      <c r="G50" s="592">
        <v>1.9E-2</v>
      </c>
      <c r="H50" s="592">
        <v>1.7999999999999999E-2</v>
      </c>
      <c r="I50" s="592">
        <v>1.7000000000000001E-2</v>
      </c>
      <c r="J50" s="592" t="s">
        <v>560</v>
      </c>
      <c r="K50" s="623" t="s">
        <v>90</v>
      </c>
      <c r="L50" s="596" t="s">
        <v>334</v>
      </c>
    </row>
    <row r="51" spans="1:13" ht="12.75" customHeight="1">
      <c r="A51" s="1046"/>
      <c r="B51" s="371" t="s">
        <v>46</v>
      </c>
      <c r="C51" s="625"/>
      <c r="D51" s="625"/>
      <c r="E51" s="625"/>
      <c r="F51" s="626"/>
      <c r="G51" s="626"/>
      <c r="H51" s="626"/>
      <c r="I51" s="597"/>
      <c r="J51" s="597"/>
      <c r="K51" s="624"/>
      <c r="L51" s="601"/>
    </row>
    <row r="52" spans="1:13" ht="12.75" customHeight="1">
      <c r="A52" s="1046"/>
      <c r="B52" s="370" t="s">
        <v>29</v>
      </c>
      <c r="C52" s="593">
        <v>2.9000000000000001E-2</v>
      </c>
      <c r="D52" s="593">
        <v>2.7E-2</v>
      </c>
      <c r="E52" s="593">
        <v>2.7E-2</v>
      </c>
      <c r="F52" s="592">
        <v>2.5000000000000001E-2</v>
      </c>
      <c r="G52" s="592">
        <v>2.4E-2</v>
      </c>
      <c r="H52" s="592">
        <v>2.1000000000000001E-2</v>
      </c>
      <c r="I52" s="592">
        <v>2.1000000000000001E-2</v>
      </c>
      <c r="J52" s="592">
        <v>0.02</v>
      </c>
      <c r="K52" s="623">
        <v>0.02</v>
      </c>
      <c r="L52" s="839">
        <v>1.7999999999999999E-2</v>
      </c>
    </row>
    <row r="53" spans="1:13" ht="12.75" customHeight="1">
      <c r="A53" s="1046"/>
      <c r="B53" s="371" t="s">
        <v>58</v>
      </c>
      <c r="C53" s="598"/>
      <c r="D53" s="598"/>
      <c r="E53" s="598"/>
      <c r="F53" s="597"/>
      <c r="G53" s="597"/>
      <c r="H53" s="597"/>
      <c r="I53" s="597"/>
      <c r="J53" s="597"/>
      <c r="K53" s="624"/>
      <c r="L53" s="601"/>
    </row>
    <row r="54" spans="1:13" ht="12.75" customHeight="1">
      <c r="A54" s="1046"/>
      <c r="B54" s="370" t="s">
        <v>30</v>
      </c>
      <c r="C54" s="593">
        <v>2.5000000000000001E-2</v>
      </c>
      <c r="D54" s="593">
        <v>2.3E-2</v>
      </c>
      <c r="E54" s="593">
        <v>2.4E-2</v>
      </c>
      <c r="F54" s="592">
        <v>2.1000000000000001E-2</v>
      </c>
      <c r="G54" s="592">
        <v>0.02</v>
      </c>
      <c r="H54" s="592">
        <v>1.9E-2</v>
      </c>
      <c r="I54" s="592">
        <v>1.9E-2</v>
      </c>
      <c r="J54" s="592" t="s">
        <v>561</v>
      </c>
      <c r="K54" s="623" t="s">
        <v>90</v>
      </c>
      <c r="L54" s="596" t="s">
        <v>334</v>
      </c>
    </row>
    <row r="55" spans="1:13" ht="12.75" customHeight="1">
      <c r="A55" s="1046"/>
      <c r="B55" s="371" t="s">
        <v>59</v>
      </c>
      <c r="C55" s="598"/>
      <c r="D55" s="598"/>
      <c r="E55" s="598"/>
      <c r="F55" s="597"/>
      <c r="G55" s="597"/>
      <c r="H55" s="597"/>
      <c r="I55" s="597"/>
      <c r="J55" s="597"/>
      <c r="K55" s="624"/>
      <c r="L55" s="627"/>
    </row>
    <row r="56" spans="1:13" ht="13.5" customHeight="1" thickBot="1">
      <c r="A56" s="1046"/>
      <c r="B56" s="373" t="s">
        <v>32</v>
      </c>
      <c r="C56" s="611">
        <v>2.1000000000000001E-2</v>
      </c>
      <c r="D56" s="611">
        <v>0.02</v>
      </c>
      <c r="E56" s="611">
        <v>0.02</v>
      </c>
      <c r="F56" s="610">
        <v>1.7999999999999999E-2</v>
      </c>
      <c r="G56" s="610">
        <v>1.7000000000000001E-2</v>
      </c>
      <c r="H56" s="610">
        <v>1.6E-2</v>
      </c>
      <c r="I56" s="610">
        <v>1.4999999999999999E-2</v>
      </c>
      <c r="J56" s="610" t="s">
        <v>562</v>
      </c>
      <c r="K56" s="628" t="s">
        <v>90</v>
      </c>
      <c r="L56" s="629" t="s">
        <v>334</v>
      </c>
    </row>
    <row r="57" spans="1:13" ht="21" customHeight="1" thickTop="1" thickBot="1">
      <c r="A57" s="1048"/>
      <c r="B57" s="375" t="s">
        <v>52</v>
      </c>
      <c r="C57" s="45">
        <v>2.5999999999999999E-2</v>
      </c>
      <c r="D57" s="45">
        <v>2.4818181818181819E-2</v>
      </c>
      <c r="E57" s="45">
        <v>2.5000000000000001E-2</v>
      </c>
      <c r="F57" s="46">
        <v>2.2545454545454539E-2</v>
      </c>
      <c r="G57" s="46">
        <v>2.0999999999999998E-2</v>
      </c>
      <c r="H57" s="46">
        <v>1.945454545454545E-2</v>
      </c>
      <c r="I57" s="376">
        <v>1.9E-2</v>
      </c>
      <c r="J57" s="376">
        <v>1.9E-2</v>
      </c>
      <c r="K57" s="377">
        <v>1.8749999999999999E-2</v>
      </c>
      <c r="L57" s="843">
        <v>1.7000000000000001E-2</v>
      </c>
    </row>
    <row r="58" spans="1:13" ht="3" customHeight="1">
      <c r="A58" s="378"/>
      <c r="B58" s="379"/>
      <c r="C58" s="380"/>
      <c r="D58" s="380"/>
      <c r="E58" s="380"/>
      <c r="F58" s="380"/>
      <c r="G58" s="380"/>
      <c r="H58" s="380"/>
      <c r="I58" s="380"/>
      <c r="J58" s="380"/>
      <c r="K58" s="380"/>
      <c r="L58" s="380"/>
      <c r="M58" s="380"/>
    </row>
    <row r="59" spans="1:13" ht="13.5" customHeight="1">
      <c r="A59" s="1044" t="s">
        <v>524</v>
      </c>
      <c r="B59" s="1044"/>
      <c r="C59" s="1044"/>
      <c r="D59" s="1044"/>
      <c r="E59" s="1044"/>
      <c r="F59" s="1044"/>
      <c r="G59" s="1044"/>
      <c r="H59" s="1044"/>
      <c r="I59" s="1044"/>
      <c r="J59" s="1044"/>
      <c r="K59" s="1044"/>
      <c r="L59" s="1044"/>
    </row>
    <row r="60" spans="1:13" ht="13.5" customHeight="1">
      <c r="A60" s="1044" t="s">
        <v>503</v>
      </c>
      <c r="B60" s="1044"/>
      <c r="C60" s="1044"/>
      <c r="D60" s="1044"/>
      <c r="E60" s="1044"/>
      <c r="F60" s="1044"/>
      <c r="G60" s="1044"/>
      <c r="H60" s="1044"/>
      <c r="I60" s="1044"/>
      <c r="J60" s="1044"/>
      <c r="K60" s="1044"/>
      <c r="L60" s="1044"/>
    </row>
    <row r="61" spans="1:13" ht="13.5" customHeight="1">
      <c r="A61" s="1044" t="s">
        <v>487</v>
      </c>
      <c r="B61" s="1044"/>
      <c r="C61" s="1044"/>
      <c r="D61" s="1044"/>
      <c r="E61" s="1044"/>
      <c r="F61" s="1044"/>
      <c r="G61" s="1044"/>
      <c r="H61" s="1044"/>
      <c r="I61" s="1044"/>
      <c r="J61" s="1044"/>
      <c r="K61" s="1044"/>
      <c r="L61" s="1044"/>
    </row>
    <row r="62" spans="1:13" ht="13.5" customHeight="1">
      <c r="A62" s="1044" t="s">
        <v>488</v>
      </c>
      <c r="B62" s="1044"/>
      <c r="C62" s="1044"/>
      <c r="D62" s="1044"/>
      <c r="E62" s="1044"/>
      <c r="F62" s="1044"/>
      <c r="G62" s="1044"/>
      <c r="H62" s="1044"/>
      <c r="I62" s="1044"/>
      <c r="J62" s="1044"/>
      <c r="K62" s="1044"/>
      <c r="L62" s="1044"/>
    </row>
    <row r="63" spans="1:13" ht="13.5" customHeight="1">
      <c r="B63" s="381"/>
    </row>
    <row r="64" spans="1:13" ht="13.5" customHeight="1">
      <c r="B64" s="382"/>
    </row>
    <row r="66" ht="6.9" customHeight="1"/>
    <row r="68" ht="6.9" customHeight="1"/>
    <row r="70" ht="6.9" customHeight="1"/>
    <row r="72" ht="6.9" customHeight="1"/>
  </sheetData>
  <mergeCells count="6">
    <mergeCell ref="A62:L62"/>
    <mergeCell ref="A6:A34"/>
    <mergeCell ref="A35:A57"/>
    <mergeCell ref="A59:L59"/>
    <mergeCell ref="A60:L60"/>
    <mergeCell ref="A61:L61"/>
  </mergeCells>
  <phoneticPr fontId="3"/>
  <pageMargins left="0.6692913385826772" right="0.47244094488188981" top="0.78740157480314965" bottom="0.9055118110236221" header="0" footer="0.35433070866141736"/>
  <pageSetup paperSize="9" scale="82" firstPageNumber="5" fitToWidth="0" fitToHeight="0" orientation="portrait"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E8F9-B99B-499B-89AA-2C839BBB06FE}">
  <dimension ref="A1:L35"/>
  <sheetViews>
    <sheetView view="pageBreakPreview" zoomScale="85" zoomScaleNormal="100" zoomScaleSheetLayoutView="85" workbookViewId="0">
      <selection activeCell="S7" sqref="S7"/>
    </sheetView>
  </sheetViews>
  <sheetFormatPr defaultColWidth="9" defaultRowHeight="12"/>
  <cols>
    <col min="1" max="1" width="3.44140625" style="47" customWidth="1"/>
    <col min="2" max="2" width="9.109375" style="47" customWidth="1"/>
    <col min="3" max="3" width="15.6640625" style="47" customWidth="1"/>
    <col min="4" max="11" width="10.6640625" style="47" customWidth="1"/>
    <col min="12" max="16384" width="9" style="47"/>
  </cols>
  <sheetData>
    <row r="1" spans="1:12" ht="21.75" customHeight="1">
      <c r="A1" s="156" t="s">
        <v>525</v>
      </c>
      <c r="B1" s="158"/>
      <c r="C1" s="158"/>
      <c r="D1" s="158"/>
      <c r="E1" s="158"/>
      <c r="F1" s="158"/>
      <c r="G1" s="158"/>
    </row>
    <row r="2" spans="1:12" ht="15.75" customHeight="1">
      <c r="A2" s="1049" t="s">
        <v>656</v>
      </c>
      <c r="B2" s="1050"/>
      <c r="C2" s="1050"/>
      <c r="D2" s="1050"/>
      <c r="E2" s="1050"/>
      <c r="F2" s="1050"/>
      <c r="G2" s="1050"/>
      <c r="H2" s="1050"/>
      <c r="I2" s="1050"/>
      <c r="J2" s="1050"/>
      <c r="K2" s="1050"/>
      <c r="L2" s="48"/>
    </row>
    <row r="3" spans="1:12" ht="15.75" customHeight="1" thickBot="1">
      <c r="A3" s="49"/>
      <c r="B3" s="50"/>
      <c r="C3" s="50"/>
      <c r="D3" s="50"/>
      <c r="E3" s="50"/>
      <c r="F3" s="50"/>
      <c r="G3" s="50"/>
      <c r="H3" s="50"/>
      <c r="I3" s="50"/>
      <c r="J3" s="50"/>
      <c r="K3" s="383" t="s">
        <v>491</v>
      </c>
      <c r="L3" s="48"/>
    </row>
    <row r="4" spans="1:12" ht="13.5" customHeight="1">
      <c r="A4" s="1051" t="s">
        <v>60</v>
      </c>
      <c r="B4" s="1052"/>
      <c r="C4" s="1053"/>
      <c r="D4" s="1060" t="s">
        <v>61</v>
      </c>
      <c r="E4" s="1063" t="s">
        <v>449</v>
      </c>
      <c r="F4" s="1064"/>
      <c r="G4" s="1067" t="s">
        <v>62</v>
      </c>
      <c r="H4" s="1068"/>
      <c r="I4" s="1073" t="s">
        <v>63</v>
      </c>
      <c r="J4" s="1063" t="s">
        <v>591</v>
      </c>
      <c r="K4" s="1077" t="s">
        <v>592</v>
      </c>
    </row>
    <row r="5" spans="1:12" ht="13.5" customHeight="1">
      <c r="A5" s="1054"/>
      <c r="B5" s="1055"/>
      <c r="C5" s="1056"/>
      <c r="D5" s="1061"/>
      <c r="E5" s="1065"/>
      <c r="F5" s="1066"/>
      <c r="G5" s="1069"/>
      <c r="H5" s="1070"/>
      <c r="I5" s="1074"/>
      <c r="J5" s="1065"/>
      <c r="K5" s="1078"/>
    </row>
    <row r="6" spans="1:12" ht="13.5" customHeight="1">
      <c r="A6" s="1054"/>
      <c r="B6" s="1055"/>
      <c r="C6" s="1056"/>
      <c r="D6" s="1061"/>
      <c r="E6" s="1065"/>
      <c r="F6" s="1066"/>
      <c r="G6" s="1069"/>
      <c r="H6" s="1070"/>
      <c r="I6" s="1074"/>
      <c r="J6" s="1065"/>
      <c r="K6" s="1078"/>
    </row>
    <row r="7" spans="1:12" ht="13.5" customHeight="1">
      <c r="A7" s="1054"/>
      <c r="B7" s="1055"/>
      <c r="C7" s="1056"/>
      <c r="D7" s="1061"/>
      <c r="E7" s="1065"/>
      <c r="F7" s="1066"/>
      <c r="G7" s="1069"/>
      <c r="H7" s="1070"/>
      <c r="I7" s="1074"/>
      <c r="J7" s="1065"/>
      <c r="K7" s="1078"/>
    </row>
    <row r="8" spans="1:12" ht="13.5" customHeight="1">
      <c r="A8" s="1054"/>
      <c r="B8" s="1055"/>
      <c r="C8" s="1056"/>
      <c r="D8" s="1062"/>
      <c r="E8" s="1065"/>
      <c r="F8" s="1066"/>
      <c r="G8" s="1071"/>
      <c r="H8" s="1072"/>
      <c r="I8" s="1075"/>
      <c r="J8" s="1065"/>
      <c r="K8" s="1078"/>
    </row>
    <row r="9" spans="1:12" ht="13.5" customHeight="1">
      <c r="A9" s="1057"/>
      <c r="B9" s="1058"/>
      <c r="C9" s="1059"/>
      <c r="D9" s="51" t="s">
        <v>64</v>
      </c>
      <c r="E9" s="52" t="s">
        <v>349</v>
      </c>
      <c r="F9" s="53" t="s">
        <v>66</v>
      </c>
      <c r="G9" s="54" t="s">
        <v>65</v>
      </c>
      <c r="H9" s="55" t="s">
        <v>66</v>
      </c>
      <c r="I9" s="56" t="s">
        <v>64</v>
      </c>
      <c r="J9" s="1076"/>
      <c r="K9" s="1079"/>
    </row>
    <row r="10" spans="1:12" ht="26.25" customHeight="1">
      <c r="A10" s="1082" t="s">
        <v>557</v>
      </c>
      <c r="B10" s="59" t="s">
        <v>70</v>
      </c>
      <c r="C10" s="60" t="s">
        <v>4</v>
      </c>
      <c r="D10" s="630">
        <v>1.4E-2</v>
      </c>
      <c r="E10" s="384">
        <v>1</v>
      </c>
      <c r="F10" s="631">
        <v>0.3</v>
      </c>
      <c r="G10" s="384" t="s">
        <v>68</v>
      </c>
      <c r="H10" s="632" t="s">
        <v>69</v>
      </c>
      <c r="I10" s="633">
        <v>3.2000000000000001E-2</v>
      </c>
      <c r="J10" s="634" t="s">
        <v>384</v>
      </c>
      <c r="K10" s="635" t="s">
        <v>384</v>
      </c>
    </row>
    <row r="11" spans="1:12" ht="26.25" customHeight="1">
      <c r="A11" s="1082"/>
      <c r="B11" s="59" t="s">
        <v>71</v>
      </c>
      <c r="C11" s="60" t="s">
        <v>5</v>
      </c>
      <c r="D11" s="630">
        <v>1.4E-2</v>
      </c>
      <c r="E11" s="384">
        <v>1</v>
      </c>
      <c r="F11" s="631">
        <v>0.3</v>
      </c>
      <c r="G11" s="384" t="s">
        <v>68</v>
      </c>
      <c r="H11" s="632" t="s">
        <v>69</v>
      </c>
      <c r="I11" s="633">
        <v>3.1E-2</v>
      </c>
      <c r="J11" s="634" t="s">
        <v>384</v>
      </c>
      <c r="K11" s="635" t="s">
        <v>384</v>
      </c>
    </row>
    <row r="12" spans="1:12" ht="26.25" customHeight="1">
      <c r="A12" s="1082"/>
      <c r="B12" s="59" t="s">
        <v>73</v>
      </c>
      <c r="C12" s="60" t="s">
        <v>7</v>
      </c>
      <c r="D12" s="630">
        <v>1.0999999999999999E-2</v>
      </c>
      <c r="E12" s="384">
        <v>0</v>
      </c>
      <c r="F12" s="631">
        <v>0</v>
      </c>
      <c r="G12" s="384" t="s">
        <v>68</v>
      </c>
      <c r="H12" s="632" t="s">
        <v>69</v>
      </c>
      <c r="I12" s="633">
        <v>2.5999999999999999E-2</v>
      </c>
      <c r="J12" s="634" t="s">
        <v>384</v>
      </c>
      <c r="K12" s="635" t="s">
        <v>384</v>
      </c>
    </row>
    <row r="13" spans="1:12" ht="26.25" customHeight="1">
      <c r="A13" s="1082"/>
      <c r="B13" s="59" t="s">
        <v>75</v>
      </c>
      <c r="C13" s="60" t="s">
        <v>385</v>
      </c>
      <c r="D13" s="630">
        <v>1.0999999999999999E-2</v>
      </c>
      <c r="E13" s="384">
        <v>0</v>
      </c>
      <c r="F13" s="631">
        <v>0</v>
      </c>
      <c r="G13" s="384" t="s">
        <v>68</v>
      </c>
      <c r="H13" s="632" t="s">
        <v>69</v>
      </c>
      <c r="I13" s="633">
        <v>2.7E-2</v>
      </c>
      <c r="J13" s="634" t="s">
        <v>384</v>
      </c>
      <c r="K13" s="635" t="s">
        <v>384</v>
      </c>
    </row>
    <row r="14" spans="1:12" ht="26.25" customHeight="1">
      <c r="A14" s="1082"/>
      <c r="B14" s="59" t="s">
        <v>76</v>
      </c>
      <c r="C14" s="60" t="s">
        <v>8</v>
      </c>
      <c r="D14" s="630">
        <v>1.0999999999999999E-2</v>
      </c>
      <c r="E14" s="384">
        <v>0</v>
      </c>
      <c r="F14" s="631">
        <v>0</v>
      </c>
      <c r="G14" s="384" t="s">
        <v>68</v>
      </c>
      <c r="H14" s="632" t="s">
        <v>69</v>
      </c>
      <c r="I14" s="633">
        <v>2.8000000000000001E-2</v>
      </c>
      <c r="J14" s="634" t="s">
        <v>384</v>
      </c>
      <c r="K14" s="635" t="s">
        <v>384</v>
      </c>
    </row>
    <row r="15" spans="1:12" ht="26.25" customHeight="1">
      <c r="A15" s="1082"/>
      <c r="B15" s="59" t="s">
        <v>77</v>
      </c>
      <c r="C15" s="60" t="s">
        <v>9</v>
      </c>
      <c r="D15" s="630">
        <v>1.0999999999999999E-2</v>
      </c>
      <c r="E15" s="384">
        <v>0</v>
      </c>
      <c r="F15" s="631">
        <v>0</v>
      </c>
      <c r="G15" s="384" t="s">
        <v>68</v>
      </c>
      <c r="H15" s="632" t="s">
        <v>69</v>
      </c>
      <c r="I15" s="633">
        <v>2.7E-2</v>
      </c>
      <c r="J15" s="634" t="s">
        <v>384</v>
      </c>
      <c r="K15" s="635" t="s">
        <v>384</v>
      </c>
    </row>
    <row r="16" spans="1:12" ht="26.25" customHeight="1">
      <c r="A16" s="1082"/>
      <c r="B16" s="59" t="s">
        <v>78</v>
      </c>
      <c r="C16" s="60" t="s">
        <v>10</v>
      </c>
      <c r="D16" s="630">
        <v>1.2999999999999999E-2</v>
      </c>
      <c r="E16" s="384">
        <v>0</v>
      </c>
      <c r="F16" s="631">
        <v>0</v>
      </c>
      <c r="G16" s="384" t="s">
        <v>68</v>
      </c>
      <c r="H16" s="632" t="s">
        <v>69</v>
      </c>
      <c r="I16" s="633">
        <v>0.03</v>
      </c>
      <c r="J16" s="634" t="s">
        <v>384</v>
      </c>
      <c r="K16" s="635" t="s">
        <v>384</v>
      </c>
    </row>
    <row r="17" spans="1:11" ht="26.25" customHeight="1">
      <c r="A17" s="1082"/>
      <c r="B17" s="59" t="s">
        <v>79</v>
      </c>
      <c r="C17" s="60" t="s">
        <v>11</v>
      </c>
      <c r="D17" s="630">
        <v>1.2E-2</v>
      </c>
      <c r="E17" s="384">
        <v>0</v>
      </c>
      <c r="F17" s="631">
        <v>0</v>
      </c>
      <c r="G17" s="384" t="s">
        <v>68</v>
      </c>
      <c r="H17" s="632" t="s">
        <v>69</v>
      </c>
      <c r="I17" s="633">
        <v>2.8000000000000001E-2</v>
      </c>
      <c r="J17" s="634" t="s">
        <v>384</v>
      </c>
      <c r="K17" s="635" t="s">
        <v>384</v>
      </c>
    </row>
    <row r="18" spans="1:11" ht="26.25" customHeight="1">
      <c r="A18" s="1082"/>
      <c r="B18" s="59" t="s">
        <v>80</v>
      </c>
      <c r="C18" s="60" t="s">
        <v>12</v>
      </c>
      <c r="D18" s="630">
        <v>1.2999999999999999E-2</v>
      </c>
      <c r="E18" s="384">
        <v>0</v>
      </c>
      <c r="F18" s="631">
        <v>0</v>
      </c>
      <c r="G18" s="384" t="s">
        <v>68</v>
      </c>
      <c r="H18" s="632" t="s">
        <v>69</v>
      </c>
      <c r="I18" s="633">
        <v>2.9000000000000001E-2</v>
      </c>
      <c r="J18" s="634" t="s">
        <v>384</v>
      </c>
      <c r="K18" s="635" t="s">
        <v>384</v>
      </c>
    </row>
    <row r="19" spans="1:11" ht="26.25" customHeight="1">
      <c r="A19" s="1082"/>
      <c r="B19" s="59" t="s">
        <v>81</v>
      </c>
      <c r="C19" s="60" t="s">
        <v>386</v>
      </c>
      <c r="D19" s="630">
        <v>1.4E-2</v>
      </c>
      <c r="E19" s="384">
        <v>1</v>
      </c>
      <c r="F19" s="631">
        <v>0.3</v>
      </c>
      <c r="G19" s="384" t="s">
        <v>68</v>
      </c>
      <c r="H19" s="632" t="s">
        <v>69</v>
      </c>
      <c r="I19" s="633">
        <v>3.1E-2</v>
      </c>
      <c r="J19" s="634" t="s">
        <v>384</v>
      </c>
      <c r="K19" s="635" t="s">
        <v>384</v>
      </c>
    </row>
    <row r="20" spans="1:11" ht="26.25" customHeight="1">
      <c r="A20" s="1082"/>
      <c r="B20" s="61" t="s">
        <v>472</v>
      </c>
      <c r="C20" s="62" t="s">
        <v>473</v>
      </c>
      <c r="D20" s="844" t="s">
        <v>604</v>
      </c>
      <c r="E20" s="636" t="s">
        <v>605</v>
      </c>
      <c r="F20" s="636" t="s">
        <v>606</v>
      </c>
      <c r="G20" s="636" t="s">
        <v>563</v>
      </c>
      <c r="H20" s="637" t="s">
        <v>564</v>
      </c>
      <c r="I20" s="845" t="s">
        <v>607</v>
      </c>
      <c r="J20" s="638" t="s">
        <v>3</v>
      </c>
      <c r="K20" s="639" t="s">
        <v>3</v>
      </c>
    </row>
    <row r="21" spans="1:11" ht="26.25" customHeight="1">
      <c r="A21" s="1083"/>
      <c r="B21" s="63" t="s">
        <v>83</v>
      </c>
      <c r="C21" s="64" t="s">
        <v>15</v>
      </c>
      <c r="D21" s="846">
        <v>1.7000000000000001E-2</v>
      </c>
      <c r="E21" s="640">
        <v>4</v>
      </c>
      <c r="F21" s="847">
        <v>1.1000000000000001</v>
      </c>
      <c r="G21" s="640" t="s">
        <v>68</v>
      </c>
      <c r="H21" s="641" t="s">
        <v>69</v>
      </c>
      <c r="I21" s="848">
        <v>3.7999999999999999E-2</v>
      </c>
      <c r="J21" s="642" t="s">
        <v>3</v>
      </c>
      <c r="K21" s="643" t="s">
        <v>384</v>
      </c>
    </row>
    <row r="22" spans="1:11" ht="26.25" customHeight="1">
      <c r="A22" s="1084" t="s">
        <v>85</v>
      </c>
      <c r="B22" s="57" t="s">
        <v>67</v>
      </c>
      <c r="C22" s="58" t="s">
        <v>18</v>
      </c>
      <c r="D22" s="849">
        <v>1.6E-2</v>
      </c>
      <c r="E22" s="644">
        <v>0</v>
      </c>
      <c r="F22" s="850">
        <v>0</v>
      </c>
      <c r="G22" s="644" t="s">
        <v>68</v>
      </c>
      <c r="H22" s="645" t="s">
        <v>69</v>
      </c>
      <c r="I22" s="851">
        <v>3.2000000000000001E-2</v>
      </c>
      <c r="J22" s="646" t="s">
        <v>384</v>
      </c>
      <c r="K22" s="647" t="s">
        <v>384</v>
      </c>
    </row>
    <row r="23" spans="1:11" ht="26.25" customHeight="1">
      <c r="A23" s="1085"/>
      <c r="B23" s="59" t="s">
        <v>72</v>
      </c>
      <c r="C23" s="60" t="s">
        <v>20</v>
      </c>
      <c r="D23" s="630">
        <v>1.9E-2</v>
      </c>
      <c r="E23" s="384">
        <v>4</v>
      </c>
      <c r="F23" s="631">
        <v>1.1000000000000001</v>
      </c>
      <c r="G23" s="384">
        <v>0</v>
      </c>
      <c r="H23" s="648">
        <v>0</v>
      </c>
      <c r="I23" s="633">
        <v>3.9E-2</v>
      </c>
      <c r="J23" s="634" t="s">
        <v>3</v>
      </c>
      <c r="K23" s="635" t="s">
        <v>384</v>
      </c>
    </row>
    <row r="24" spans="1:11" ht="26.25" customHeight="1">
      <c r="A24" s="1085"/>
      <c r="B24" s="59" t="s">
        <v>78</v>
      </c>
      <c r="C24" s="60" t="s">
        <v>22</v>
      </c>
      <c r="D24" s="630">
        <v>1.6E-2</v>
      </c>
      <c r="E24" s="384">
        <v>0</v>
      </c>
      <c r="F24" s="631">
        <v>0</v>
      </c>
      <c r="G24" s="384" t="s">
        <v>68</v>
      </c>
      <c r="H24" s="632" t="s">
        <v>69</v>
      </c>
      <c r="I24" s="633">
        <v>0.03</v>
      </c>
      <c r="J24" s="634" t="s">
        <v>384</v>
      </c>
      <c r="K24" s="635" t="s">
        <v>384</v>
      </c>
    </row>
    <row r="25" spans="1:11" ht="26.25" customHeight="1">
      <c r="A25" s="1085"/>
      <c r="B25" s="59" t="s">
        <v>387</v>
      </c>
      <c r="C25" s="60" t="s">
        <v>23</v>
      </c>
      <c r="D25" s="630">
        <v>1.7000000000000001E-2</v>
      </c>
      <c r="E25" s="384">
        <v>1</v>
      </c>
      <c r="F25" s="631">
        <v>0.3</v>
      </c>
      <c r="G25" s="384" t="s">
        <v>68</v>
      </c>
      <c r="H25" s="632" t="s">
        <v>69</v>
      </c>
      <c r="I25" s="633">
        <v>3.3000000000000002E-2</v>
      </c>
      <c r="J25" s="634" t="s">
        <v>384</v>
      </c>
      <c r="K25" s="635" t="s">
        <v>384</v>
      </c>
    </row>
    <row r="26" spans="1:11" ht="26.25" customHeight="1">
      <c r="A26" s="1085"/>
      <c r="B26" s="59" t="s">
        <v>76</v>
      </c>
      <c r="C26" s="60" t="s">
        <v>25</v>
      </c>
      <c r="D26" s="630">
        <v>1.6E-2</v>
      </c>
      <c r="E26" s="384">
        <v>0</v>
      </c>
      <c r="F26" s="631">
        <v>0</v>
      </c>
      <c r="G26" s="384" t="s">
        <v>68</v>
      </c>
      <c r="H26" s="632" t="s">
        <v>69</v>
      </c>
      <c r="I26" s="633">
        <v>3.4000000000000002E-2</v>
      </c>
      <c r="J26" s="634" t="s">
        <v>384</v>
      </c>
      <c r="K26" s="635" t="s">
        <v>384</v>
      </c>
    </row>
    <row r="27" spans="1:11" ht="26.25" customHeight="1">
      <c r="A27" s="1085"/>
      <c r="B27" s="59" t="s">
        <v>388</v>
      </c>
      <c r="C27" s="60" t="s">
        <v>26</v>
      </c>
      <c r="D27" s="630">
        <v>1.4E-2</v>
      </c>
      <c r="E27" s="384">
        <v>0</v>
      </c>
      <c r="F27" s="631">
        <v>0</v>
      </c>
      <c r="G27" s="384" t="s">
        <v>68</v>
      </c>
      <c r="H27" s="632" t="s">
        <v>69</v>
      </c>
      <c r="I27" s="633">
        <v>3.1E-2</v>
      </c>
      <c r="J27" s="634" t="s">
        <v>384</v>
      </c>
      <c r="K27" s="635" t="s">
        <v>384</v>
      </c>
    </row>
    <row r="28" spans="1:11" ht="26.25" customHeight="1">
      <c r="A28" s="1085"/>
      <c r="B28" s="59" t="s">
        <v>389</v>
      </c>
      <c r="C28" s="60" t="s">
        <v>27</v>
      </c>
      <c r="D28" s="630">
        <v>1.9E-2</v>
      </c>
      <c r="E28" s="384">
        <v>2</v>
      </c>
      <c r="F28" s="631">
        <v>0.5</v>
      </c>
      <c r="G28" s="384" t="s">
        <v>68</v>
      </c>
      <c r="H28" s="632" t="s">
        <v>69</v>
      </c>
      <c r="I28" s="633">
        <v>3.5999999999999997E-2</v>
      </c>
      <c r="J28" s="634" t="s">
        <v>3</v>
      </c>
      <c r="K28" s="635" t="s">
        <v>384</v>
      </c>
    </row>
    <row r="29" spans="1:11" ht="26.25" customHeight="1" thickBot="1">
      <c r="A29" s="1086"/>
      <c r="B29" s="67" t="s">
        <v>78</v>
      </c>
      <c r="C29" s="68" t="s">
        <v>29</v>
      </c>
      <c r="D29" s="852">
        <v>1.7999999999999999E-2</v>
      </c>
      <c r="E29" s="649">
        <v>2</v>
      </c>
      <c r="F29" s="853">
        <v>0.5</v>
      </c>
      <c r="G29" s="649" t="s">
        <v>68</v>
      </c>
      <c r="H29" s="650" t="s">
        <v>69</v>
      </c>
      <c r="I29" s="651">
        <v>3.4000000000000002E-2</v>
      </c>
      <c r="J29" s="652" t="s">
        <v>384</v>
      </c>
      <c r="K29" s="653" t="s">
        <v>384</v>
      </c>
    </row>
    <row r="30" spans="1:11" ht="3" customHeight="1">
      <c r="A30" s="385"/>
      <c r="B30" s="386"/>
      <c r="C30" s="387"/>
      <c r="D30" s="388"/>
      <c r="E30" s="388"/>
      <c r="F30" s="388"/>
      <c r="G30" s="389"/>
      <c r="H30" s="390"/>
      <c r="I30" s="388"/>
      <c r="J30" s="388"/>
      <c r="K30" s="391"/>
    </row>
    <row r="31" spans="1:11" ht="13.5" customHeight="1">
      <c r="A31" s="1087" t="s">
        <v>504</v>
      </c>
      <c r="B31" s="1087"/>
      <c r="C31" s="1087"/>
      <c r="D31" s="1087"/>
      <c r="E31" s="1087"/>
      <c r="F31" s="1087"/>
      <c r="G31" s="1087"/>
      <c r="H31" s="1087"/>
      <c r="I31" s="1087"/>
      <c r="J31" s="1087"/>
      <c r="K31" s="1087"/>
    </row>
    <row r="32" spans="1:11" ht="13.5" customHeight="1">
      <c r="A32" s="1088" t="s">
        <v>505</v>
      </c>
      <c r="B32" s="1088"/>
      <c r="C32" s="1088"/>
      <c r="D32" s="1088"/>
      <c r="E32" s="1088"/>
      <c r="F32" s="1088"/>
      <c r="G32" s="1088"/>
      <c r="H32" s="1088"/>
      <c r="I32" s="1088"/>
      <c r="J32" s="1088"/>
      <c r="K32" s="1088"/>
    </row>
    <row r="33" spans="1:11">
      <c r="A33" s="1089" t="s">
        <v>506</v>
      </c>
      <c r="B33" s="1089"/>
      <c r="C33" s="1089"/>
      <c r="D33" s="1089"/>
      <c r="E33" s="1089"/>
      <c r="F33" s="1089"/>
      <c r="G33" s="1089"/>
      <c r="H33" s="1089"/>
      <c r="I33" s="1089"/>
      <c r="J33" s="1089"/>
      <c r="K33" s="1089"/>
    </row>
    <row r="34" spans="1:11">
      <c r="A34" s="1080"/>
      <c r="B34" s="1081"/>
      <c r="C34" s="1081"/>
      <c r="D34" s="1081"/>
      <c r="E34" s="1081"/>
      <c r="F34" s="1081"/>
      <c r="G34" s="1081"/>
      <c r="H34" s="1081"/>
      <c r="I34" s="1081"/>
      <c r="J34" s="1081"/>
      <c r="K34" s="1081"/>
    </row>
    <row r="35" spans="1:11">
      <c r="A35" s="1080"/>
      <c r="B35" s="1081"/>
      <c r="C35" s="1081"/>
      <c r="D35" s="1081"/>
      <c r="E35" s="1081"/>
      <c r="F35" s="1081"/>
      <c r="G35" s="1081"/>
      <c r="H35" s="1081"/>
      <c r="I35" s="1081"/>
      <c r="J35" s="1081"/>
      <c r="K35" s="1081"/>
    </row>
  </sheetData>
  <mergeCells count="15">
    <mergeCell ref="A35:K35"/>
    <mergeCell ref="A10:A21"/>
    <mergeCell ref="A22:A29"/>
    <mergeCell ref="A31:K31"/>
    <mergeCell ref="A32:K32"/>
    <mergeCell ref="A33:K33"/>
    <mergeCell ref="A34:K34"/>
    <mergeCell ref="A2:K2"/>
    <mergeCell ref="A4:C9"/>
    <mergeCell ref="D4:D8"/>
    <mergeCell ref="E4:F8"/>
    <mergeCell ref="G4:H8"/>
    <mergeCell ref="I4:I8"/>
    <mergeCell ref="J4:J9"/>
    <mergeCell ref="K4:K9"/>
  </mergeCells>
  <phoneticPr fontId="3"/>
  <pageMargins left="0.6692913385826772" right="0.47244094488188981" top="0.78740157480314965" bottom="0.9055118110236221" header="0" footer="0.35433070866141736"/>
  <pageSetup paperSize="9" scale="81" firstPageNumber="6"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C699-909D-4487-B744-94130DF2F020}">
  <dimension ref="A1:H32"/>
  <sheetViews>
    <sheetView view="pageBreakPreview" zoomScaleNormal="100" zoomScaleSheetLayoutView="100" workbookViewId="0">
      <selection activeCell="S7" sqref="S7"/>
    </sheetView>
  </sheetViews>
  <sheetFormatPr defaultColWidth="9" defaultRowHeight="13.2"/>
  <cols>
    <col min="1" max="1" width="3.44140625" style="47" customWidth="1"/>
    <col min="2" max="2" width="9.109375" style="47" customWidth="1"/>
    <col min="3" max="3" width="15.6640625" style="47" customWidth="1"/>
    <col min="4" max="8" width="11" style="69" customWidth="1"/>
    <col min="9" max="16384" width="9" style="69"/>
  </cols>
  <sheetData>
    <row r="1" spans="1:8" ht="21.75" customHeight="1">
      <c r="A1" s="156" t="s">
        <v>86</v>
      </c>
      <c r="B1" s="158"/>
      <c r="C1" s="158"/>
    </row>
    <row r="2" spans="1:8" ht="15.75" customHeight="1" thickBot="1">
      <c r="A2" s="69"/>
      <c r="H2" s="838" t="s">
        <v>656</v>
      </c>
    </row>
    <row r="3" spans="1:8" ht="18" customHeight="1">
      <c r="A3" s="1051" t="s">
        <v>60</v>
      </c>
      <c r="B3" s="1052"/>
      <c r="C3" s="1052"/>
      <c r="D3" s="1090" t="s">
        <v>87</v>
      </c>
      <c r="E3" s="1091"/>
      <c r="F3" s="1090" t="s">
        <v>526</v>
      </c>
      <c r="G3" s="1091"/>
      <c r="H3" s="1092"/>
    </row>
    <row r="4" spans="1:8" ht="13.5" customHeight="1">
      <c r="A4" s="1054"/>
      <c r="B4" s="1055"/>
      <c r="C4" s="1055"/>
      <c r="D4" s="1093" t="s">
        <v>61</v>
      </c>
      <c r="E4" s="1094" t="s">
        <v>88</v>
      </c>
      <c r="F4" s="1093" t="s">
        <v>61</v>
      </c>
      <c r="G4" s="1095" t="s">
        <v>88</v>
      </c>
      <c r="H4" s="1096" t="s">
        <v>527</v>
      </c>
    </row>
    <row r="5" spans="1:8" ht="20.100000000000001" customHeight="1">
      <c r="A5" s="1054"/>
      <c r="B5" s="1055"/>
      <c r="C5" s="1055"/>
      <c r="D5" s="1093"/>
      <c r="E5" s="1094"/>
      <c r="F5" s="1093"/>
      <c r="G5" s="1095"/>
      <c r="H5" s="1096"/>
    </row>
    <row r="6" spans="1:8" ht="20.100000000000001" customHeight="1">
      <c r="A6" s="1054"/>
      <c r="B6" s="1055"/>
      <c r="C6" s="1055"/>
      <c r="D6" s="1093"/>
      <c r="E6" s="1094"/>
      <c r="F6" s="1093"/>
      <c r="G6" s="1095"/>
      <c r="H6" s="1096"/>
    </row>
    <row r="7" spans="1:8" ht="20.100000000000001" customHeight="1">
      <c r="A7" s="1057"/>
      <c r="B7" s="1058"/>
      <c r="C7" s="1058"/>
      <c r="D7" s="51" t="s">
        <v>64</v>
      </c>
      <c r="E7" s="55" t="s">
        <v>64</v>
      </c>
      <c r="F7" s="51" t="s">
        <v>64</v>
      </c>
      <c r="G7" s="54" t="s">
        <v>64</v>
      </c>
      <c r="H7" s="70" t="s">
        <v>66</v>
      </c>
    </row>
    <row r="8" spans="1:8" ht="24.9" customHeight="1">
      <c r="A8" s="1082" t="s">
        <v>557</v>
      </c>
      <c r="B8" s="59" t="s">
        <v>70</v>
      </c>
      <c r="C8" s="60" t="s">
        <v>4</v>
      </c>
      <c r="D8" s="654">
        <v>4.0000000000000001E-3</v>
      </c>
      <c r="E8" s="632">
        <v>1.4999999999999999E-2</v>
      </c>
      <c r="F8" s="654">
        <v>1.7999999999999999E-2</v>
      </c>
      <c r="G8" s="854">
        <v>4.3999999999999997E-2</v>
      </c>
      <c r="H8" s="855">
        <v>79</v>
      </c>
    </row>
    <row r="9" spans="1:8" ht="24.9" customHeight="1">
      <c r="A9" s="1082"/>
      <c r="B9" s="59" t="s">
        <v>71</v>
      </c>
      <c r="C9" s="60" t="s">
        <v>5</v>
      </c>
      <c r="D9" s="654">
        <v>3.0000000000000001E-3</v>
      </c>
      <c r="E9" s="632">
        <v>1.2E-2</v>
      </c>
      <c r="F9" s="630">
        <v>1.7000000000000001E-2</v>
      </c>
      <c r="G9" s="854">
        <v>4.1000000000000002E-2</v>
      </c>
      <c r="H9" s="856">
        <v>82.7</v>
      </c>
    </row>
    <row r="10" spans="1:8" ht="24.9" customHeight="1">
      <c r="A10" s="1082"/>
      <c r="B10" s="59" t="s">
        <v>73</v>
      </c>
      <c r="C10" s="60" t="s">
        <v>7</v>
      </c>
      <c r="D10" s="654">
        <v>6.0000000000000001E-3</v>
      </c>
      <c r="E10" s="857">
        <v>1.2999999999999999E-2</v>
      </c>
      <c r="F10" s="654">
        <v>1.7000000000000001E-2</v>
      </c>
      <c r="G10" s="854">
        <v>3.7999999999999999E-2</v>
      </c>
      <c r="H10" s="858">
        <v>65.400000000000006</v>
      </c>
    </row>
    <row r="11" spans="1:8" ht="24.9" customHeight="1">
      <c r="A11" s="1082"/>
      <c r="B11" s="59" t="s">
        <v>75</v>
      </c>
      <c r="C11" s="60" t="s">
        <v>385</v>
      </c>
      <c r="D11" s="654">
        <v>4.0000000000000001E-3</v>
      </c>
      <c r="E11" s="859">
        <v>0.01</v>
      </c>
      <c r="F11" s="654">
        <v>1.4999999999999999E-2</v>
      </c>
      <c r="G11" s="854">
        <v>3.6999999999999998E-2</v>
      </c>
      <c r="H11" s="855">
        <v>73.7</v>
      </c>
    </row>
    <row r="12" spans="1:8" ht="24.9" customHeight="1">
      <c r="A12" s="1082"/>
      <c r="B12" s="59" t="s">
        <v>76</v>
      </c>
      <c r="C12" s="60" t="s">
        <v>8</v>
      </c>
      <c r="D12" s="654">
        <v>2E-3</v>
      </c>
      <c r="E12" s="857">
        <v>0.01</v>
      </c>
      <c r="F12" s="630">
        <v>1.2999999999999999E-2</v>
      </c>
      <c r="G12" s="854">
        <v>3.6999999999999998E-2</v>
      </c>
      <c r="H12" s="858">
        <v>84.9</v>
      </c>
    </row>
    <row r="13" spans="1:8" ht="24.9" customHeight="1">
      <c r="A13" s="1082"/>
      <c r="B13" s="59" t="s">
        <v>77</v>
      </c>
      <c r="C13" s="60" t="s">
        <v>9</v>
      </c>
      <c r="D13" s="654">
        <v>2E-3</v>
      </c>
      <c r="E13" s="632">
        <v>7.0000000000000001E-3</v>
      </c>
      <c r="F13" s="654">
        <v>1.2999999999999999E-2</v>
      </c>
      <c r="G13" s="854">
        <v>3.4000000000000002E-2</v>
      </c>
      <c r="H13" s="855">
        <v>85.2</v>
      </c>
    </row>
    <row r="14" spans="1:8" ht="24.9" customHeight="1">
      <c r="A14" s="1082"/>
      <c r="B14" s="59" t="s">
        <v>78</v>
      </c>
      <c r="C14" s="60" t="s">
        <v>10</v>
      </c>
      <c r="D14" s="654">
        <v>3.0000000000000001E-3</v>
      </c>
      <c r="E14" s="632">
        <v>1.2E-2</v>
      </c>
      <c r="F14" s="630">
        <v>1.6E-2</v>
      </c>
      <c r="G14" s="854">
        <v>3.6999999999999998E-2</v>
      </c>
      <c r="H14" s="858">
        <v>80.900000000000006</v>
      </c>
    </row>
    <row r="15" spans="1:8" ht="24.9" customHeight="1">
      <c r="A15" s="1082"/>
      <c r="B15" s="59" t="s">
        <v>79</v>
      </c>
      <c r="C15" s="60" t="s">
        <v>11</v>
      </c>
      <c r="D15" s="654">
        <v>4.0000000000000001E-3</v>
      </c>
      <c r="E15" s="632">
        <v>1.6E-2</v>
      </c>
      <c r="F15" s="630">
        <v>1.6E-2</v>
      </c>
      <c r="G15" s="854">
        <v>4.1000000000000002E-2</v>
      </c>
      <c r="H15" s="855">
        <v>76.8</v>
      </c>
    </row>
    <row r="16" spans="1:8" ht="24.9" customHeight="1">
      <c r="A16" s="1082"/>
      <c r="B16" s="59" t="s">
        <v>80</v>
      </c>
      <c r="C16" s="60" t="s">
        <v>12</v>
      </c>
      <c r="D16" s="654">
        <v>2E-3</v>
      </c>
      <c r="E16" s="632">
        <v>8.0000000000000002E-3</v>
      </c>
      <c r="F16" s="654">
        <v>1.4999999999999999E-2</v>
      </c>
      <c r="G16" s="854">
        <v>3.5999999999999997E-2</v>
      </c>
      <c r="H16" s="858">
        <v>86.4</v>
      </c>
    </row>
    <row r="17" spans="1:8" ht="24.9" customHeight="1">
      <c r="A17" s="1082"/>
      <c r="B17" s="59" t="s">
        <v>81</v>
      </c>
      <c r="C17" s="60" t="s">
        <v>13</v>
      </c>
      <c r="D17" s="654">
        <v>3.0000000000000001E-3</v>
      </c>
      <c r="E17" s="632">
        <v>1.2E-2</v>
      </c>
      <c r="F17" s="630">
        <v>1.7000000000000001E-2</v>
      </c>
      <c r="G17" s="854">
        <v>4.2999999999999997E-2</v>
      </c>
      <c r="H17" s="855">
        <v>83.5</v>
      </c>
    </row>
    <row r="18" spans="1:8" ht="24.9" customHeight="1">
      <c r="A18" s="1082"/>
      <c r="B18" s="59" t="s">
        <v>474</v>
      </c>
      <c r="C18" s="60" t="s">
        <v>475</v>
      </c>
      <c r="D18" s="860" t="s">
        <v>608</v>
      </c>
      <c r="E18" s="861" t="s">
        <v>609</v>
      </c>
      <c r="F18" s="860" t="s">
        <v>610</v>
      </c>
      <c r="G18" s="862" t="s">
        <v>611</v>
      </c>
      <c r="H18" s="863" t="s">
        <v>612</v>
      </c>
    </row>
    <row r="19" spans="1:8" ht="24.9" customHeight="1" thickBot="1">
      <c r="A19" s="1082"/>
      <c r="B19" s="71" t="s">
        <v>83</v>
      </c>
      <c r="C19" s="72" t="s">
        <v>15</v>
      </c>
      <c r="D19" s="864">
        <v>5.0000000000000001E-3</v>
      </c>
      <c r="E19" s="865">
        <v>2.9000000000000001E-2</v>
      </c>
      <c r="F19" s="864">
        <v>2.3E-2</v>
      </c>
      <c r="G19" s="866">
        <v>6.3E-2</v>
      </c>
      <c r="H19" s="867">
        <v>76.7</v>
      </c>
    </row>
    <row r="20" spans="1:8" ht="21" customHeight="1" thickTop="1">
      <c r="A20" s="1083"/>
      <c r="B20" s="1097" t="s">
        <v>89</v>
      </c>
      <c r="C20" s="1098"/>
      <c r="D20" s="868">
        <v>4.0000000000000001E-3</v>
      </c>
      <c r="E20" s="655" t="s">
        <v>90</v>
      </c>
      <c r="F20" s="869">
        <v>1.7000000000000001E-2</v>
      </c>
      <c r="G20" s="656" t="s">
        <v>90</v>
      </c>
      <c r="H20" s="657" t="s">
        <v>90</v>
      </c>
    </row>
    <row r="21" spans="1:8" ht="24.9" customHeight="1">
      <c r="A21" s="1099" t="s">
        <v>85</v>
      </c>
      <c r="B21" s="65" t="s">
        <v>67</v>
      </c>
      <c r="C21" s="66" t="s">
        <v>18</v>
      </c>
      <c r="D21" s="870">
        <v>5.0000000000000001E-3</v>
      </c>
      <c r="E21" s="871">
        <v>1.6E-2</v>
      </c>
      <c r="F21" s="872">
        <v>0.02</v>
      </c>
      <c r="G21" s="873">
        <v>4.3999999999999997E-2</v>
      </c>
      <c r="H21" s="874">
        <v>76.2</v>
      </c>
    </row>
    <row r="22" spans="1:8" ht="24.9" customHeight="1">
      <c r="A22" s="1100"/>
      <c r="B22" s="59" t="s">
        <v>72</v>
      </c>
      <c r="C22" s="60" t="s">
        <v>20</v>
      </c>
      <c r="D22" s="658">
        <v>0.01</v>
      </c>
      <c r="E22" s="859">
        <v>2.5999999999999999E-2</v>
      </c>
      <c r="F22" s="658">
        <v>2.9000000000000001E-2</v>
      </c>
      <c r="G22" s="875">
        <v>0.06</v>
      </c>
      <c r="H22" s="876">
        <v>65.3</v>
      </c>
    </row>
    <row r="23" spans="1:8" ht="24.9" customHeight="1">
      <c r="A23" s="1100"/>
      <c r="B23" s="59" t="s">
        <v>78</v>
      </c>
      <c r="C23" s="60" t="s">
        <v>22</v>
      </c>
      <c r="D23" s="658">
        <v>5.0000000000000001E-3</v>
      </c>
      <c r="E23" s="859">
        <v>1.2E-2</v>
      </c>
      <c r="F23" s="658">
        <v>0.02</v>
      </c>
      <c r="G23" s="875">
        <v>4.1000000000000002E-2</v>
      </c>
      <c r="H23" s="876">
        <v>76.8</v>
      </c>
    </row>
    <row r="24" spans="1:8" ht="24.9" customHeight="1">
      <c r="A24" s="1100"/>
      <c r="B24" s="59" t="s">
        <v>387</v>
      </c>
      <c r="C24" s="60" t="s">
        <v>23</v>
      </c>
      <c r="D24" s="658">
        <v>8.0000000000000002E-3</v>
      </c>
      <c r="E24" s="859">
        <v>2.4E-2</v>
      </c>
      <c r="F24" s="658">
        <v>2.5000000000000001E-2</v>
      </c>
      <c r="G24" s="875">
        <v>5.7000000000000002E-2</v>
      </c>
      <c r="H24" s="876">
        <v>69.099999999999994</v>
      </c>
    </row>
    <row r="25" spans="1:8" ht="24.9" customHeight="1">
      <c r="A25" s="1100"/>
      <c r="B25" s="59" t="s">
        <v>76</v>
      </c>
      <c r="C25" s="60" t="s">
        <v>25</v>
      </c>
      <c r="D25" s="658">
        <v>8.9999999999999993E-3</v>
      </c>
      <c r="E25" s="859">
        <v>2.9000000000000001E-2</v>
      </c>
      <c r="F25" s="658">
        <v>2.5000000000000001E-2</v>
      </c>
      <c r="G25" s="875">
        <v>5.7000000000000002E-2</v>
      </c>
      <c r="H25" s="876">
        <v>62.6</v>
      </c>
    </row>
    <row r="26" spans="1:8" ht="24.9" customHeight="1">
      <c r="A26" s="1100"/>
      <c r="B26" s="59" t="s">
        <v>388</v>
      </c>
      <c r="C26" s="60" t="s">
        <v>26</v>
      </c>
      <c r="D26" s="658">
        <v>4.0000000000000001E-3</v>
      </c>
      <c r="E26" s="859">
        <v>1.2999999999999999E-2</v>
      </c>
      <c r="F26" s="658">
        <v>1.7999999999999999E-2</v>
      </c>
      <c r="G26" s="875">
        <v>4.3999999999999997E-2</v>
      </c>
      <c r="H26" s="876">
        <v>76.7</v>
      </c>
    </row>
    <row r="27" spans="1:8" ht="24.9" customHeight="1">
      <c r="A27" s="1100"/>
      <c r="B27" s="59" t="s">
        <v>389</v>
      </c>
      <c r="C27" s="60" t="s">
        <v>27</v>
      </c>
      <c r="D27" s="658">
        <v>8.9999999999999993E-3</v>
      </c>
      <c r="E27" s="859">
        <v>2.1000000000000001E-2</v>
      </c>
      <c r="F27" s="658">
        <v>2.8000000000000001E-2</v>
      </c>
      <c r="G27" s="875">
        <v>5.5E-2</v>
      </c>
      <c r="H27" s="876">
        <v>67.099999999999994</v>
      </c>
    </row>
    <row r="28" spans="1:8" ht="24.9" customHeight="1" thickBot="1">
      <c r="A28" s="1100"/>
      <c r="B28" s="71" t="s">
        <v>78</v>
      </c>
      <c r="C28" s="72" t="s">
        <v>29</v>
      </c>
      <c r="D28" s="877">
        <v>8.9999999999999993E-3</v>
      </c>
      <c r="E28" s="865">
        <v>2.1000000000000001E-2</v>
      </c>
      <c r="F28" s="877">
        <v>2.7E-2</v>
      </c>
      <c r="G28" s="878">
        <v>5.2999999999999999E-2</v>
      </c>
      <c r="H28" s="879">
        <v>68</v>
      </c>
    </row>
    <row r="29" spans="1:8" ht="21.75" customHeight="1" thickTop="1" thickBot="1">
      <c r="A29" s="1101"/>
      <c r="B29" s="1102" t="s">
        <v>89</v>
      </c>
      <c r="C29" s="1103"/>
      <c r="D29" s="880">
        <v>7.0000000000000001E-3</v>
      </c>
      <c r="E29" s="659" t="s">
        <v>90</v>
      </c>
      <c r="F29" s="881">
        <v>2.4E-2</v>
      </c>
      <c r="G29" s="660" t="s">
        <v>90</v>
      </c>
      <c r="H29" s="661" t="s">
        <v>90</v>
      </c>
    </row>
    <row r="30" spans="1:8" ht="3" customHeight="1">
      <c r="A30" s="392"/>
      <c r="B30" s="393"/>
      <c r="C30" s="393"/>
      <c r="D30" s="394"/>
      <c r="E30" s="395"/>
      <c r="F30" s="394"/>
      <c r="G30" s="395"/>
      <c r="H30" s="395"/>
    </row>
    <row r="31" spans="1:8" ht="13.5" customHeight="1">
      <c r="A31" s="1104" t="s">
        <v>91</v>
      </c>
      <c r="B31" s="1104"/>
      <c r="C31" s="1104"/>
      <c r="D31" s="1104"/>
      <c r="E31" s="1104"/>
      <c r="F31" s="1104"/>
      <c r="G31" s="1104"/>
      <c r="H31" s="1104"/>
    </row>
    <row r="32" spans="1:8">
      <c r="A32" s="882"/>
      <c r="B32" s="396"/>
      <c r="C32" s="396"/>
      <c r="D32" s="396"/>
      <c r="E32" s="396"/>
      <c r="F32" s="396"/>
      <c r="G32" s="396"/>
      <c r="H32" s="396"/>
    </row>
  </sheetData>
  <mergeCells count="13">
    <mergeCell ref="A8:A20"/>
    <mergeCell ref="B20:C20"/>
    <mergeCell ref="A21:A29"/>
    <mergeCell ref="B29:C29"/>
    <mergeCell ref="A31:H31"/>
    <mergeCell ref="A3:C7"/>
    <mergeCell ref="D3:E3"/>
    <mergeCell ref="F3:H3"/>
    <mergeCell ref="D4:D6"/>
    <mergeCell ref="E4:E6"/>
    <mergeCell ref="F4:F6"/>
    <mergeCell ref="G4:G6"/>
    <mergeCell ref="H4:H6"/>
  </mergeCells>
  <phoneticPr fontId="3"/>
  <pageMargins left="0.6692913385826772" right="0.47244094488188981" top="0.78740157480314965" bottom="0.9055118110236221" header="0" footer="0.35433070866141736"/>
  <pageSetup paperSize="9" scale="82" firstPageNumber="7"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16CC3-496B-4BA0-B0AF-9C658D8B06A6}">
  <sheetPr>
    <outlinePr summaryBelow="0" summaryRight="0"/>
    <pageSetUpPr autoPageBreaks="0"/>
  </sheetPr>
  <dimension ref="A1:L65"/>
  <sheetViews>
    <sheetView view="pageBreakPreview" topLeftCell="A30" zoomScaleNormal="100" zoomScaleSheetLayoutView="100" workbookViewId="0">
      <selection activeCell="S7" sqref="S7"/>
    </sheetView>
  </sheetViews>
  <sheetFormatPr defaultColWidth="8.6640625" defaultRowHeight="12"/>
  <cols>
    <col min="1" max="1" width="3.44140625" style="74" customWidth="1"/>
    <col min="2" max="2" width="13.6640625" style="74" customWidth="1"/>
    <col min="3" max="12" width="6.33203125" style="73" customWidth="1"/>
    <col min="13" max="30" width="8.6640625" style="74"/>
    <col min="31" max="31" width="3.33203125" style="74" customWidth="1"/>
    <col min="32" max="32" width="13.6640625" style="74" customWidth="1"/>
    <col min="33" max="42" width="6.33203125" style="74" customWidth="1"/>
    <col min="43" max="16384" width="8.6640625" style="74"/>
  </cols>
  <sheetData>
    <row r="1" spans="1:12" ht="21.75" customHeight="1">
      <c r="A1" s="286" t="s">
        <v>366</v>
      </c>
      <c r="C1" s="74"/>
      <c r="D1" s="74"/>
      <c r="E1" s="74"/>
      <c r="F1" s="74"/>
      <c r="G1" s="74"/>
      <c r="H1" s="74"/>
    </row>
    <row r="2" spans="1:12" ht="16.5" customHeight="1" thickBot="1">
      <c r="B2" s="73"/>
      <c r="H2" s="397"/>
      <c r="I2" s="398"/>
      <c r="J2" s="398"/>
      <c r="K2" s="398"/>
      <c r="L2" s="398" t="s">
        <v>528</v>
      </c>
    </row>
    <row r="3" spans="1:12" ht="13.2">
      <c r="A3" s="399"/>
      <c r="B3" s="400" t="s">
        <v>382</v>
      </c>
      <c r="C3" s="75" t="s">
        <v>379</v>
      </c>
      <c r="D3" s="75" t="s">
        <v>379</v>
      </c>
      <c r="E3" s="75" t="s">
        <v>379</v>
      </c>
      <c r="F3" s="75" t="s">
        <v>379</v>
      </c>
      <c r="G3" s="75" t="s">
        <v>380</v>
      </c>
      <c r="H3" s="75" t="s">
        <v>380</v>
      </c>
      <c r="I3" s="75" t="s">
        <v>380</v>
      </c>
      <c r="J3" s="76" t="s">
        <v>380</v>
      </c>
      <c r="K3" s="77" t="s">
        <v>380</v>
      </c>
      <c r="L3" s="78" t="s">
        <v>380</v>
      </c>
    </row>
    <row r="4" spans="1:12" ht="13.2">
      <c r="A4" s="401"/>
      <c r="B4" s="402"/>
      <c r="C4" s="79">
        <v>27</v>
      </c>
      <c r="D4" s="79">
        <v>28</v>
      </c>
      <c r="E4" s="79">
        <v>29</v>
      </c>
      <c r="F4" s="79">
        <v>30</v>
      </c>
      <c r="G4" s="79" t="s">
        <v>381</v>
      </c>
      <c r="H4" s="79">
        <v>2</v>
      </c>
      <c r="I4" s="79">
        <v>3</v>
      </c>
      <c r="J4" s="80">
        <v>4</v>
      </c>
      <c r="K4" s="403">
        <v>5</v>
      </c>
      <c r="L4" s="883">
        <v>6</v>
      </c>
    </row>
    <row r="5" spans="1:12" ht="13.2">
      <c r="A5" s="404" t="s">
        <v>92</v>
      </c>
      <c r="B5" s="405"/>
      <c r="C5" s="406"/>
      <c r="D5" s="82"/>
      <c r="E5" s="83"/>
      <c r="F5" s="82"/>
      <c r="G5" s="82"/>
      <c r="H5" s="82"/>
      <c r="I5" s="82"/>
      <c r="J5" s="84"/>
      <c r="K5" s="81"/>
      <c r="L5" s="662"/>
    </row>
    <row r="6" spans="1:12" ht="12.75" customHeight="1">
      <c r="A6" s="1106" t="s">
        <v>35</v>
      </c>
      <c r="B6" s="407" t="s">
        <v>93</v>
      </c>
      <c r="C6" s="85"/>
      <c r="D6" s="86"/>
      <c r="E6" s="87"/>
      <c r="F6" s="88"/>
      <c r="G6" s="88"/>
      <c r="H6" s="88"/>
      <c r="I6" s="88"/>
      <c r="J6" s="408"/>
      <c r="K6" s="409"/>
      <c r="L6" s="663"/>
    </row>
    <row r="7" spans="1:12" ht="12.75" customHeight="1">
      <c r="A7" s="1107"/>
      <c r="B7" s="410" t="s">
        <v>94</v>
      </c>
      <c r="C7" s="89">
        <v>2.1999999999999999E-2</v>
      </c>
      <c r="D7" s="89">
        <v>2.1000000000000001E-2</v>
      </c>
      <c r="E7" s="90">
        <v>2.1999999999999999E-2</v>
      </c>
      <c r="F7" s="90">
        <v>2.1000000000000001E-2</v>
      </c>
      <c r="G7" s="90">
        <v>2.1000000000000001E-2</v>
      </c>
      <c r="H7" s="90">
        <v>0.02</v>
      </c>
      <c r="I7" s="411">
        <v>1.9E-2</v>
      </c>
      <c r="J7" s="412" t="s">
        <v>559</v>
      </c>
      <c r="K7" s="413" t="s">
        <v>90</v>
      </c>
      <c r="L7" s="664" t="s">
        <v>334</v>
      </c>
    </row>
    <row r="8" spans="1:12" ht="12.75" customHeight="1">
      <c r="A8" s="1107"/>
      <c r="B8" s="414" t="s">
        <v>38</v>
      </c>
      <c r="C8" s="85"/>
      <c r="D8" s="91"/>
      <c r="E8" s="85"/>
      <c r="F8" s="85"/>
      <c r="G8" s="85"/>
      <c r="H8" s="85"/>
      <c r="I8" s="415"/>
      <c r="J8" s="416"/>
      <c r="K8" s="417"/>
      <c r="L8" s="665"/>
    </row>
    <row r="9" spans="1:12" ht="12.75" customHeight="1">
      <c r="A9" s="1107"/>
      <c r="B9" s="410" t="s">
        <v>4</v>
      </c>
      <c r="C9" s="89">
        <v>0.02</v>
      </c>
      <c r="D9" s="89">
        <v>0.02</v>
      </c>
      <c r="E9" s="90">
        <v>1.9E-2</v>
      </c>
      <c r="F9" s="90">
        <v>1.7999999999999999E-2</v>
      </c>
      <c r="G9" s="90">
        <v>1.6E-2</v>
      </c>
      <c r="H9" s="90">
        <v>1.6E-2</v>
      </c>
      <c r="I9" s="418">
        <v>1.4999999999999999E-2</v>
      </c>
      <c r="J9" s="419">
        <v>1.7000000000000001E-2</v>
      </c>
      <c r="K9" s="420">
        <v>1.6E-2</v>
      </c>
      <c r="L9" s="666">
        <v>1.2999999999999999E-2</v>
      </c>
    </row>
    <row r="10" spans="1:12" ht="12.75" customHeight="1">
      <c r="A10" s="1107"/>
      <c r="B10" s="414" t="s">
        <v>39</v>
      </c>
      <c r="C10" s="85"/>
      <c r="D10" s="91"/>
      <c r="E10" s="85"/>
      <c r="F10" s="85"/>
      <c r="G10" s="85"/>
      <c r="H10" s="85"/>
      <c r="I10" s="411"/>
      <c r="J10" s="412"/>
      <c r="K10" s="413"/>
      <c r="L10" s="667"/>
    </row>
    <row r="11" spans="1:12" ht="12.75" customHeight="1">
      <c r="A11" s="1107"/>
      <c r="B11" s="410" t="s">
        <v>5</v>
      </c>
      <c r="C11" s="89">
        <v>2.5000000000000001E-2</v>
      </c>
      <c r="D11" s="89">
        <v>2.3E-2</v>
      </c>
      <c r="E11" s="90">
        <v>0.02</v>
      </c>
      <c r="F11" s="90">
        <v>1.9E-2</v>
      </c>
      <c r="G11" s="90">
        <v>1.6E-2</v>
      </c>
      <c r="H11" s="90">
        <v>1.6E-2</v>
      </c>
      <c r="I11" s="411">
        <v>1.4999999999999999E-2</v>
      </c>
      <c r="J11" s="412">
        <v>1.7000000000000001E-2</v>
      </c>
      <c r="K11" s="413">
        <v>1.9E-2</v>
      </c>
      <c r="L11" s="667">
        <v>1.7999999999999999E-2</v>
      </c>
    </row>
    <row r="12" spans="1:12" ht="12.75" customHeight="1">
      <c r="A12" s="1107"/>
      <c r="B12" s="414" t="s">
        <v>40</v>
      </c>
      <c r="C12" s="85"/>
      <c r="D12" s="91"/>
      <c r="E12" s="85"/>
      <c r="F12" s="85"/>
      <c r="G12" s="85"/>
      <c r="H12" s="85"/>
      <c r="I12" s="415"/>
      <c r="J12" s="416"/>
      <c r="K12" s="417"/>
      <c r="L12" s="665"/>
    </row>
    <row r="13" spans="1:12" ht="12.75" customHeight="1">
      <c r="A13" s="1107"/>
      <c r="B13" s="410" t="s">
        <v>6</v>
      </c>
      <c r="C13" s="89">
        <v>0.02</v>
      </c>
      <c r="D13" s="90">
        <v>1.7999999999999999E-2</v>
      </c>
      <c r="E13" s="90">
        <v>1.9E-2</v>
      </c>
      <c r="F13" s="90">
        <v>1.7000000000000001E-2</v>
      </c>
      <c r="G13" s="90">
        <v>1.4999999999999999E-2</v>
      </c>
      <c r="H13" s="90">
        <v>1.4999999999999999E-2</v>
      </c>
      <c r="I13" s="418" t="s">
        <v>90</v>
      </c>
      <c r="J13" s="419" t="s">
        <v>90</v>
      </c>
      <c r="K13" s="420" t="s">
        <v>90</v>
      </c>
      <c r="L13" s="666" t="s">
        <v>90</v>
      </c>
    </row>
    <row r="14" spans="1:12" ht="12.75" customHeight="1">
      <c r="A14" s="1107"/>
      <c r="B14" s="414" t="s">
        <v>41</v>
      </c>
      <c r="C14" s="85"/>
      <c r="D14" s="91"/>
      <c r="E14" s="85"/>
      <c r="F14" s="85"/>
      <c r="G14" s="85"/>
      <c r="H14" s="85"/>
      <c r="I14" s="411"/>
      <c r="J14" s="412"/>
      <c r="K14" s="413"/>
      <c r="L14" s="667"/>
    </row>
    <row r="15" spans="1:12" ht="12.75" customHeight="1">
      <c r="A15" s="1107"/>
      <c r="B15" s="410" t="s">
        <v>95</v>
      </c>
      <c r="C15" s="89">
        <v>1.9E-2</v>
      </c>
      <c r="D15" s="89">
        <v>1.7999999999999999E-2</v>
      </c>
      <c r="E15" s="90">
        <v>1.9E-2</v>
      </c>
      <c r="F15" s="90">
        <v>1.7000000000000001E-2</v>
      </c>
      <c r="G15" s="90">
        <v>1.4999999999999999E-2</v>
      </c>
      <c r="H15" s="90">
        <v>1.6E-2</v>
      </c>
      <c r="I15" s="411">
        <v>1.4E-2</v>
      </c>
      <c r="J15" s="412">
        <v>1.4E-2</v>
      </c>
      <c r="K15" s="413">
        <v>1.4E-2</v>
      </c>
      <c r="L15" s="667">
        <v>1.2999999999999999E-2</v>
      </c>
    </row>
    <row r="16" spans="1:12" ht="12.75" customHeight="1">
      <c r="A16" s="1107"/>
      <c r="B16" s="414" t="s">
        <v>43</v>
      </c>
      <c r="C16" s="85"/>
      <c r="D16" s="91"/>
      <c r="E16" s="85"/>
      <c r="F16" s="85"/>
      <c r="G16" s="85"/>
      <c r="H16" s="85"/>
      <c r="I16" s="415"/>
      <c r="J16" s="416"/>
      <c r="K16" s="417"/>
      <c r="L16" s="665"/>
    </row>
    <row r="17" spans="1:12" ht="12.75" customHeight="1">
      <c r="A17" s="1107"/>
      <c r="B17" s="421" t="s">
        <v>390</v>
      </c>
      <c r="C17" s="89">
        <v>2.1000000000000001E-2</v>
      </c>
      <c r="D17" s="90">
        <v>0.02</v>
      </c>
      <c r="E17" s="90">
        <v>2.1000000000000001E-2</v>
      </c>
      <c r="F17" s="90">
        <v>0.02</v>
      </c>
      <c r="G17" s="90">
        <v>1.7999999999999999E-2</v>
      </c>
      <c r="H17" s="90">
        <v>1.7999999999999999E-2</v>
      </c>
      <c r="I17" s="418">
        <v>1.6E-2</v>
      </c>
      <c r="J17" s="419">
        <v>1.7999999999999999E-2</v>
      </c>
      <c r="K17" s="420">
        <v>1.9E-2</v>
      </c>
      <c r="L17" s="666">
        <v>1.7000000000000001E-2</v>
      </c>
    </row>
    <row r="18" spans="1:12" ht="12.75" customHeight="1">
      <c r="A18" s="1107"/>
      <c r="B18" s="414" t="s">
        <v>44</v>
      </c>
      <c r="C18" s="85"/>
      <c r="D18" s="91"/>
      <c r="E18" s="85"/>
      <c r="F18" s="85"/>
      <c r="G18" s="85"/>
      <c r="H18" s="85"/>
      <c r="I18" s="411"/>
      <c r="J18" s="412"/>
      <c r="K18" s="413"/>
      <c r="L18" s="667"/>
    </row>
    <row r="19" spans="1:12" ht="12.75" customHeight="1">
      <c r="A19" s="1107"/>
      <c r="B19" s="410" t="s">
        <v>8</v>
      </c>
      <c r="C19" s="89">
        <v>1.9E-2</v>
      </c>
      <c r="D19" s="90">
        <v>1.9E-2</v>
      </c>
      <c r="E19" s="90">
        <v>1.9E-2</v>
      </c>
      <c r="F19" s="90">
        <v>1.6E-2</v>
      </c>
      <c r="G19" s="90">
        <v>1.4E-2</v>
      </c>
      <c r="H19" s="90">
        <v>1.4E-2</v>
      </c>
      <c r="I19" s="411">
        <v>1.2999999999999999E-2</v>
      </c>
      <c r="J19" s="412" t="s">
        <v>560</v>
      </c>
      <c r="K19" s="413" t="s">
        <v>90</v>
      </c>
      <c r="L19" s="664" t="s">
        <v>334</v>
      </c>
    </row>
    <row r="20" spans="1:12" ht="12.75" customHeight="1">
      <c r="A20" s="1107"/>
      <c r="B20" s="414" t="s">
        <v>45</v>
      </c>
      <c r="C20" s="85"/>
      <c r="D20" s="91"/>
      <c r="E20" s="85"/>
      <c r="F20" s="85"/>
      <c r="G20" s="85"/>
      <c r="H20" s="85"/>
      <c r="I20" s="415"/>
      <c r="J20" s="416"/>
      <c r="K20" s="417"/>
      <c r="L20" s="665"/>
    </row>
    <row r="21" spans="1:12" ht="12.75" customHeight="1">
      <c r="A21" s="1107"/>
      <c r="B21" s="410" t="s">
        <v>9</v>
      </c>
      <c r="C21" s="89">
        <v>1.9E-2</v>
      </c>
      <c r="D21" s="89">
        <v>1.7999999999999999E-2</v>
      </c>
      <c r="E21" s="90">
        <v>1.7999999999999999E-2</v>
      </c>
      <c r="F21" s="90">
        <v>1.6E-2</v>
      </c>
      <c r="G21" s="90">
        <v>1.4E-2</v>
      </c>
      <c r="H21" s="90">
        <v>1.4E-2</v>
      </c>
      <c r="I21" s="418">
        <v>1.2999999999999999E-2</v>
      </c>
      <c r="J21" s="419">
        <v>1.4E-2</v>
      </c>
      <c r="K21" s="420">
        <v>1.4E-2</v>
      </c>
      <c r="L21" s="666">
        <v>1.2999999999999999E-2</v>
      </c>
    </row>
    <row r="22" spans="1:12" ht="12.75" customHeight="1">
      <c r="A22" s="1107"/>
      <c r="B22" s="414" t="s">
        <v>46</v>
      </c>
      <c r="C22" s="85"/>
      <c r="D22" s="91"/>
      <c r="E22" s="85"/>
      <c r="F22" s="85"/>
      <c r="G22" s="85"/>
      <c r="H22" s="85"/>
      <c r="I22" s="411"/>
      <c r="J22" s="412"/>
      <c r="K22" s="413"/>
      <c r="L22" s="667"/>
    </row>
    <row r="23" spans="1:12" ht="12.75" customHeight="1">
      <c r="A23" s="1107"/>
      <c r="B23" s="410" t="s">
        <v>10</v>
      </c>
      <c r="C23" s="89">
        <v>0.02</v>
      </c>
      <c r="D23" s="89">
        <v>1.9E-2</v>
      </c>
      <c r="E23" s="90">
        <v>1.9E-2</v>
      </c>
      <c r="F23" s="90">
        <v>1.7000000000000001E-2</v>
      </c>
      <c r="G23" s="90">
        <v>1.4E-2</v>
      </c>
      <c r="H23" s="90">
        <v>1.4999999999999999E-2</v>
      </c>
      <c r="I23" s="411">
        <v>1.4E-2</v>
      </c>
      <c r="J23" s="412" t="s">
        <v>560</v>
      </c>
      <c r="K23" s="413" t="s">
        <v>90</v>
      </c>
      <c r="L23" s="664" t="s">
        <v>334</v>
      </c>
    </row>
    <row r="24" spans="1:12" ht="12.75" customHeight="1">
      <c r="A24" s="1107"/>
      <c r="B24" s="407" t="s">
        <v>47</v>
      </c>
      <c r="C24" s="85"/>
      <c r="D24" s="91"/>
      <c r="E24" s="85"/>
      <c r="F24" s="85"/>
      <c r="G24" s="85"/>
      <c r="H24" s="85"/>
      <c r="I24" s="415"/>
      <c r="J24" s="416"/>
      <c r="K24" s="417"/>
      <c r="L24" s="665"/>
    </row>
    <row r="25" spans="1:12" ht="12.75" customHeight="1">
      <c r="A25" s="1107"/>
      <c r="B25" s="422" t="s">
        <v>11</v>
      </c>
      <c r="C25" s="89">
        <v>1.9E-2</v>
      </c>
      <c r="D25" s="89">
        <v>1.6E-2</v>
      </c>
      <c r="E25" s="90">
        <v>1.7999999999999999E-2</v>
      </c>
      <c r="F25" s="90">
        <v>1.7000000000000001E-2</v>
      </c>
      <c r="G25" s="90">
        <v>1.4999999999999999E-2</v>
      </c>
      <c r="H25" s="90">
        <v>1.4E-2</v>
      </c>
      <c r="I25" s="418">
        <v>1.2E-2</v>
      </c>
      <c r="J25" s="419" t="s">
        <v>565</v>
      </c>
      <c r="K25" s="420" t="s">
        <v>90</v>
      </c>
      <c r="L25" s="668" t="s">
        <v>334</v>
      </c>
    </row>
    <row r="26" spans="1:12" ht="12.75" customHeight="1">
      <c r="A26" s="1107"/>
      <c r="B26" s="414" t="s">
        <v>48</v>
      </c>
      <c r="C26" s="85"/>
      <c r="D26" s="91"/>
      <c r="E26" s="85"/>
      <c r="F26" s="85"/>
      <c r="G26" s="85"/>
      <c r="H26" s="85"/>
      <c r="I26" s="411"/>
      <c r="J26" s="412"/>
      <c r="K26" s="413"/>
      <c r="L26" s="667"/>
    </row>
    <row r="27" spans="1:12" ht="12.75" customHeight="1">
      <c r="A27" s="1107"/>
      <c r="B27" s="410" t="s">
        <v>12</v>
      </c>
      <c r="C27" s="89">
        <v>2.1999999999999999E-2</v>
      </c>
      <c r="D27" s="89">
        <v>0.02</v>
      </c>
      <c r="E27" s="90">
        <v>2.1000000000000001E-2</v>
      </c>
      <c r="F27" s="90">
        <v>1.7999999999999999E-2</v>
      </c>
      <c r="G27" s="90">
        <v>1.6E-2</v>
      </c>
      <c r="H27" s="90">
        <v>1.4999999999999999E-2</v>
      </c>
      <c r="I27" s="411">
        <v>1.2999999999999999E-2</v>
      </c>
      <c r="J27" s="412" t="s">
        <v>561</v>
      </c>
      <c r="K27" s="413" t="s">
        <v>90</v>
      </c>
      <c r="L27" s="664" t="s">
        <v>334</v>
      </c>
    </row>
    <row r="28" spans="1:12" ht="12.75" customHeight="1">
      <c r="A28" s="1107"/>
      <c r="B28" s="414" t="s">
        <v>49</v>
      </c>
      <c r="C28" s="85"/>
      <c r="D28" s="91"/>
      <c r="E28" s="85"/>
      <c r="F28" s="85"/>
      <c r="G28" s="85"/>
      <c r="H28" s="85"/>
      <c r="I28" s="415"/>
      <c r="J28" s="416"/>
      <c r="K28" s="417"/>
      <c r="L28" s="665"/>
    </row>
    <row r="29" spans="1:12" ht="12.75" customHeight="1">
      <c r="A29" s="1107"/>
      <c r="B29" s="410" t="s">
        <v>96</v>
      </c>
      <c r="C29" s="89">
        <v>2.5000000000000001E-2</v>
      </c>
      <c r="D29" s="89">
        <v>2.4E-2</v>
      </c>
      <c r="E29" s="90">
        <v>2.5999999999999999E-2</v>
      </c>
      <c r="F29" s="90">
        <v>2.5999999999999999E-2</v>
      </c>
      <c r="G29" s="90">
        <v>2.1999999999999999E-2</v>
      </c>
      <c r="H29" s="90">
        <v>2.1000000000000001E-2</v>
      </c>
      <c r="I29" s="418">
        <v>1.7000000000000001E-2</v>
      </c>
      <c r="J29" s="419">
        <v>1.7000000000000001E-2</v>
      </c>
      <c r="K29" s="420">
        <v>1.7000000000000001E-2</v>
      </c>
      <c r="L29" s="666">
        <v>1.6E-2</v>
      </c>
    </row>
    <row r="30" spans="1:12" ht="12.75" customHeight="1">
      <c r="A30" s="1107"/>
      <c r="B30" s="407" t="s">
        <v>58</v>
      </c>
      <c r="C30" s="85"/>
      <c r="D30" s="91"/>
      <c r="E30" s="85"/>
      <c r="F30" s="85"/>
      <c r="G30" s="85"/>
      <c r="H30" s="85"/>
      <c r="I30" s="411"/>
      <c r="J30" s="412"/>
      <c r="K30" s="413"/>
      <c r="L30" s="667"/>
    </row>
    <row r="31" spans="1:12" ht="12.75" customHeight="1">
      <c r="A31" s="1107"/>
      <c r="B31" s="422" t="s">
        <v>97</v>
      </c>
      <c r="C31" s="92">
        <v>0.02</v>
      </c>
      <c r="D31" s="92">
        <v>1.9E-2</v>
      </c>
      <c r="E31" s="93">
        <v>1.9E-2</v>
      </c>
      <c r="F31" s="93">
        <v>1.7000000000000001E-2</v>
      </c>
      <c r="G31" s="93">
        <v>1.4999999999999999E-2</v>
      </c>
      <c r="H31" s="93">
        <v>1.4999999999999999E-2</v>
      </c>
      <c r="I31" s="411">
        <v>1.2999999999999999E-2</v>
      </c>
      <c r="J31" s="412" t="s">
        <v>560</v>
      </c>
      <c r="K31" s="413" t="s">
        <v>90</v>
      </c>
      <c r="L31" s="664" t="s">
        <v>334</v>
      </c>
    </row>
    <row r="32" spans="1:12" ht="12.75" customHeight="1">
      <c r="A32" s="1107"/>
      <c r="B32" s="414" t="s">
        <v>46</v>
      </c>
      <c r="C32" s="85"/>
      <c r="D32" s="91"/>
      <c r="E32" s="85"/>
      <c r="F32" s="85"/>
      <c r="G32" s="85"/>
      <c r="H32" s="85"/>
      <c r="I32" s="415"/>
      <c r="J32" s="416"/>
      <c r="K32" s="417"/>
      <c r="L32" s="665"/>
    </row>
    <row r="33" spans="1:12" ht="13.5" customHeight="1">
      <c r="A33" s="1107"/>
      <c r="B33" s="423" t="s">
        <v>98</v>
      </c>
      <c r="C33" s="92">
        <v>2.5999999999999999E-2</v>
      </c>
      <c r="D33" s="92">
        <v>2.4E-2</v>
      </c>
      <c r="E33" s="93">
        <v>1.9E-2</v>
      </c>
      <c r="F33" s="93">
        <v>1.7000000000000001E-2</v>
      </c>
      <c r="G33" s="93">
        <v>1.6E-2</v>
      </c>
      <c r="H33" s="93">
        <v>1.4999999999999999E-2</v>
      </c>
      <c r="I33" s="411">
        <v>1.4E-2</v>
      </c>
      <c r="J33" s="412">
        <v>1.4999999999999999E-2</v>
      </c>
      <c r="K33" s="413">
        <v>1.4999999999999999E-2</v>
      </c>
      <c r="L33" s="667">
        <v>1.2999999999999999E-2</v>
      </c>
    </row>
    <row r="34" spans="1:12" ht="12.75" customHeight="1">
      <c r="A34" s="1107"/>
      <c r="B34" s="414" t="s">
        <v>467</v>
      </c>
      <c r="C34" s="85"/>
      <c r="D34" s="91"/>
      <c r="E34" s="85"/>
      <c r="F34" s="85"/>
      <c r="G34" s="85"/>
      <c r="H34" s="85"/>
      <c r="I34" s="415"/>
      <c r="J34" s="416"/>
      <c r="K34" s="417"/>
      <c r="L34" s="665"/>
    </row>
    <row r="35" spans="1:12" ht="13.5" customHeight="1" thickBot="1">
      <c r="A35" s="1107"/>
      <c r="B35" s="424" t="s">
        <v>476</v>
      </c>
      <c r="C35" s="94" t="s">
        <v>90</v>
      </c>
      <c r="D35" s="94" t="s">
        <v>90</v>
      </c>
      <c r="E35" s="95" t="s">
        <v>90</v>
      </c>
      <c r="F35" s="95" t="s">
        <v>90</v>
      </c>
      <c r="G35" s="95" t="s">
        <v>90</v>
      </c>
      <c r="H35" s="95" t="s">
        <v>90</v>
      </c>
      <c r="I35" s="411" t="s">
        <v>90</v>
      </c>
      <c r="J35" s="412" t="s">
        <v>566</v>
      </c>
      <c r="K35" s="413">
        <v>1.7999999999999999E-2</v>
      </c>
      <c r="L35" s="667">
        <v>1.7000000000000001E-2</v>
      </c>
    </row>
    <row r="36" spans="1:12" ht="21" customHeight="1" thickTop="1">
      <c r="A36" s="1108"/>
      <c r="B36" s="425" t="s">
        <v>99</v>
      </c>
      <c r="C36" s="96">
        <v>2.1000000000000001E-2</v>
      </c>
      <c r="D36" s="97">
        <v>1.9928571428571431E-2</v>
      </c>
      <c r="E36" s="96">
        <v>1.9928571428571427E-2</v>
      </c>
      <c r="F36" s="96">
        <v>1.8285714285714291E-2</v>
      </c>
      <c r="G36" s="96">
        <v>1.6214285714285716E-2</v>
      </c>
      <c r="H36" s="96">
        <v>1.6000000000000004E-2</v>
      </c>
      <c r="I36" s="426">
        <v>1.4461538461538467E-2</v>
      </c>
      <c r="J36" s="427">
        <v>1.6E-2</v>
      </c>
      <c r="K36" s="428">
        <v>1.7000000000000001E-2</v>
      </c>
      <c r="L36" s="884">
        <v>1.4999999999999999E-2</v>
      </c>
    </row>
    <row r="37" spans="1:12" ht="12.75" customHeight="1">
      <c r="A37" s="1109" t="s">
        <v>100</v>
      </c>
      <c r="B37" s="407" t="s">
        <v>36</v>
      </c>
      <c r="C37" s="85"/>
      <c r="D37" s="86"/>
      <c r="E37" s="87"/>
      <c r="F37" s="87"/>
      <c r="G37" s="87"/>
      <c r="H37" s="87"/>
      <c r="I37" s="429"/>
      <c r="J37" s="430"/>
      <c r="K37" s="431"/>
      <c r="L37" s="669"/>
    </row>
    <row r="38" spans="1:12" ht="12.75" customHeight="1">
      <c r="A38" s="1110"/>
      <c r="B38" s="410" t="s">
        <v>18</v>
      </c>
      <c r="C38" s="90">
        <v>2.4E-2</v>
      </c>
      <c r="D38" s="89">
        <v>2.4E-2</v>
      </c>
      <c r="E38" s="90">
        <v>2.4E-2</v>
      </c>
      <c r="F38" s="90">
        <v>2.3E-2</v>
      </c>
      <c r="G38" s="90">
        <v>2.1000000000000001E-2</v>
      </c>
      <c r="H38" s="90">
        <v>1.9E-2</v>
      </c>
      <c r="I38" s="411">
        <v>1.6E-2</v>
      </c>
      <c r="J38" s="412" t="s">
        <v>567</v>
      </c>
      <c r="K38" s="413" t="s">
        <v>90</v>
      </c>
      <c r="L38" s="664" t="s">
        <v>334</v>
      </c>
    </row>
    <row r="39" spans="1:12" ht="12.75" customHeight="1">
      <c r="A39" s="1110"/>
      <c r="B39" s="414" t="s">
        <v>40</v>
      </c>
      <c r="C39" s="85"/>
      <c r="D39" s="91"/>
      <c r="E39" s="85"/>
      <c r="F39" s="85"/>
      <c r="G39" s="85"/>
      <c r="H39" s="85"/>
      <c r="I39" s="415"/>
      <c r="J39" s="416"/>
      <c r="K39" s="417"/>
      <c r="L39" s="665"/>
    </row>
    <row r="40" spans="1:12" ht="12.75" customHeight="1">
      <c r="A40" s="1110"/>
      <c r="B40" s="410" t="s">
        <v>20</v>
      </c>
      <c r="C40" s="90">
        <v>2.1000000000000001E-2</v>
      </c>
      <c r="D40" s="89">
        <v>2.1000000000000001E-2</v>
      </c>
      <c r="E40" s="90">
        <v>0.02</v>
      </c>
      <c r="F40" s="90">
        <v>0.02</v>
      </c>
      <c r="G40" s="90">
        <v>1.7000000000000001E-2</v>
      </c>
      <c r="H40" s="90">
        <v>1.6E-2</v>
      </c>
      <c r="I40" s="418">
        <v>1.4999999999999999E-2</v>
      </c>
      <c r="J40" s="419">
        <v>1.6E-2</v>
      </c>
      <c r="K40" s="420">
        <v>1.7000000000000001E-2</v>
      </c>
      <c r="L40" s="666">
        <v>1.4999999999999999E-2</v>
      </c>
    </row>
    <row r="41" spans="1:12" ht="12.75" customHeight="1">
      <c r="A41" s="1110"/>
      <c r="B41" s="414" t="s">
        <v>46</v>
      </c>
      <c r="C41" s="85"/>
      <c r="D41" s="85"/>
      <c r="E41" s="85"/>
      <c r="F41" s="85"/>
      <c r="G41" s="85"/>
      <c r="H41" s="85"/>
      <c r="I41" s="411"/>
      <c r="J41" s="412"/>
      <c r="K41" s="413"/>
      <c r="L41" s="667"/>
    </row>
    <row r="42" spans="1:12" ht="12.75" customHeight="1">
      <c r="A42" s="1110"/>
      <c r="B42" s="410" t="s">
        <v>22</v>
      </c>
      <c r="C42" s="90">
        <v>2.1999999999999999E-2</v>
      </c>
      <c r="D42" s="89">
        <v>2.1999999999999999E-2</v>
      </c>
      <c r="E42" s="90">
        <v>2.1999999999999999E-2</v>
      </c>
      <c r="F42" s="90">
        <v>0.02</v>
      </c>
      <c r="G42" s="90">
        <v>1.7999999999999999E-2</v>
      </c>
      <c r="H42" s="90">
        <v>1.7999999999999999E-2</v>
      </c>
      <c r="I42" s="411">
        <v>1.4999999999999999E-2</v>
      </c>
      <c r="J42" s="412">
        <v>1.7000000000000001E-2</v>
      </c>
      <c r="K42" s="413">
        <v>1.6E-2</v>
      </c>
      <c r="L42" s="667">
        <v>1.6E-2</v>
      </c>
    </row>
    <row r="43" spans="1:12" ht="12.75" customHeight="1">
      <c r="A43" s="1110"/>
      <c r="B43" s="414" t="s">
        <v>54</v>
      </c>
      <c r="C43" s="85"/>
      <c r="D43" s="91"/>
      <c r="E43" s="85"/>
      <c r="F43" s="85"/>
      <c r="G43" s="85"/>
      <c r="H43" s="85"/>
      <c r="I43" s="415"/>
      <c r="J43" s="416"/>
      <c r="K43" s="417"/>
      <c r="L43" s="665"/>
    </row>
    <row r="44" spans="1:12" ht="12.75" customHeight="1">
      <c r="A44" s="1110"/>
      <c r="B44" s="410" t="s">
        <v>23</v>
      </c>
      <c r="C44" s="90">
        <v>2.1999999999999999E-2</v>
      </c>
      <c r="D44" s="89">
        <v>2.1000000000000001E-2</v>
      </c>
      <c r="E44" s="90">
        <v>2.1999999999999999E-2</v>
      </c>
      <c r="F44" s="90">
        <v>1.7999999999999999E-2</v>
      </c>
      <c r="G44" s="90">
        <v>1.6E-2</v>
      </c>
      <c r="H44" s="90">
        <v>1.6E-2</v>
      </c>
      <c r="I44" s="418">
        <v>1.4E-2</v>
      </c>
      <c r="J44" s="419" t="s">
        <v>567</v>
      </c>
      <c r="K44" s="420" t="s">
        <v>90</v>
      </c>
      <c r="L44" s="668" t="s">
        <v>334</v>
      </c>
    </row>
    <row r="45" spans="1:12" ht="12.75" customHeight="1">
      <c r="A45" s="1110"/>
      <c r="B45" s="414" t="s">
        <v>44</v>
      </c>
      <c r="C45" s="85"/>
      <c r="D45" s="91"/>
      <c r="E45" s="85"/>
      <c r="F45" s="85"/>
      <c r="G45" s="85"/>
      <c r="H45" s="85"/>
      <c r="I45" s="411"/>
      <c r="J45" s="412"/>
      <c r="K45" s="413"/>
      <c r="L45" s="667"/>
    </row>
    <row r="46" spans="1:12" ht="12.75" customHeight="1">
      <c r="A46" s="1110"/>
      <c r="B46" s="432" t="s">
        <v>25</v>
      </c>
      <c r="C46" s="90">
        <v>2.5000000000000001E-2</v>
      </c>
      <c r="D46" s="89">
        <v>2.4E-2</v>
      </c>
      <c r="E46" s="90">
        <v>2.1000000000000001E-2</v>
      </c>
      <c r="F46" s="90">
        <v>1.9E-2</v>
      </c>
      <c r="G46" s="90">
        <v>1.6E-2</v>
      </c>
      <c r="H46" s="90">
        <v>1.6E-2</v>
      </c>
      <c r="I46" s="411">
        <v>1.4E-2</v>
      </c>
      <c r="J46" s="412">
        <v>1.4E-2</v>
      </c>
      <c r="K46" s="413">
        <v>1.4E-2</v>
      </c>
      <c r="L46" s="667">
        <v>1.2999999999999999E-2</v>
      </c>
    </row>
    <row r="47" spans="1:12" ht="12.75" customHeight="1">
      <c r="A47" s="1110"/>
      <c r="B47" s="414" t="s">
        <v>55</v>
      </c>
      <c r="C47" s="85"/>
      <c r="D47" s="91"/>
      <c r="E47" s="85"/>
      <c r="F47" s="85"/>
      <c r="G47" s="85"/>
      <c r="H47" s="85"/>
      <c r="I47" s="415"/>
      <c r="J47" s="416"/>
      <c r="K47" s="417"/>
      <c r="L47" s="665"/>
    </row>
    <row r="48" spans="1:12" ht="12.75" customHeight="1">
      <c r="A48" s="1110"/>
      <c r="B48" s="432" t="s">
        <v>26</v>
      </c>
      <c r="C48" s="90">
        <v>0.02</v>
      </c>
      <c r="D48" s="89">
        <v>1.7999999999999999E-2</v>
      </c>
      <c r="E48" s="90">
        <v>1.9E-2</v>
      </c>
      <c r="F48" s="90">
        <v>1.7999999999999999E-2</v>
      </c>
      <c r="G48" s="90">
        <v>1.6E-2</v>
      </c>
      <c r="H48" s="90">
        <v>1.4999999999999999E-2</v>
      </c>
      <c r="I48" s="418">
        <v>1.4E-2</v>
      </c>
      <c r="J48" s="419" t="s">
        <v>567</v>
      </c>
      <c r="K48" s="420" t="s">
        <v>90</v>
      </c>
      <c r="L48" s="668" t="s">
        <v>334</v>
      </c>
    </row>
    <row r="49" spans="1:12" ht="12.75" customHeight="1">
      <c r="A49" s="1110"/>
      <c r="B49" s="414" t="s">
        <v>56</v>
      </c>
      <c r="C49" s="85"/>
      <c r="D49" s="91"/>
      <c r="E49" s="85"/>
      <c r="F49" s="85"/>
      <c r="G49" s="85"/>
      <c r="H49" s="85"/>
      <c r="I49" s="411"/>
      <c r="J49" s="412"/>
      <c r="K49" s="413"/>
      <c r="L49" s="667"/>
    </row>
    <row r="50" spans="1:12" ht="12.75" customHeight="1">
      <c r="A50" s="1110"/>
      <c r="B50" s="410" t="s">
        <v>27</v>
      </c>
      <c r="C50" s="90">
        <v>2.1999999999999999E-2</v>
      </c>
      <c r="D50" s="89">
        <v>2.1000000000000001E-2</v>
      </c>
      <c r="E50" s="90">
        <v>2.3E-2</v>
      </c>
      <c r="F50" s="90">
        <v>2.1999999999999999E-2</v>
      </c>
      <c r="G50" s="90">
        <v>1.9E-2</v>
      </c>
      <c r="H50" s="90">
        <v>1.7999999999999999E-2</v>
      </c>
      <c r="I50" s="411">
        <v>1.7000000000000001E-2</v>
      </c>
      <c r="J50" s="412" t="s">
        <v>567</v>
      </c>
      <c r="K50" s="413" t="s">
        <v>90</v>
      </c>
      <c r="L50" s="664" t="s">
        <v>334</v>
      </c>
    </row>
    <row r="51" spans="1:12" ht="12.75" customHeight="1">
      <c r="A51" s="1110"/>
      <c r="B51" s="414" t="s">
        <v>101</v>
      </c>
      <c r="C51" s="85"/>
      <c r="D51" s="91"/>
      <c r="E51" s="85"/>
      <c r="F51" s="85"/>
      <c r="G51" s="85"/>
      <c r="H51" s="85"/>
      <c r="I51" s="415"/>
      <c r="J51" s="416"/>
      <c r="K51" s="417"/>
      <c r="L51" s="665"/>
    </row>
    <row r="52" spans="1:12" ht="12.75" customHeight="1">
      <c r="A52" s="1110"/>
      <c r="B52" s="410" t="s">
        <v>102</v>
      </c>
      <c r="C52" s="89">
        <v>2.1000000000000001E-2</v>
      </c>
      <c r="D52" s="90">
        <v>0.02</v>
      </c>
      <c r="E52" s="90">
        <v>0.02</v>
      </c>
      <c r="F52" s="90">
        <v>0.02</v>
      </c>
      <c r="G52" s="90">
        <v>1.7999999999999999E-2</v>
      </c>
      <c r="H52" s="90">
        <v>1.7999999999999999E-2</v>
      </c>
      <c r="I52" s="418">
        <v>1.6E-2</v>
      </c>
      <c r="J52" s="419" t="s">
        <v>559</v>
      </c>
      <c r="K52" s="420" t="s">
        <v>90</v>
      </c>
      <c r="L52" s="668" t="s">
        <v>334</v>
      </c>
    </row>
    <row r="53" spans="1:12" ht="12.75" customHeight="1">
      <c r="A53" s="1110"/>
      <c r="B53" s="414" t="s">
        <v>59</v>
      </c>
      <c r="C53" s="85"/>
      <c r="D53" s="91"/>
      <c r="E53" s="85"/>
      <c r="F53" s="85"/>
      <c r="G53" s="85"/>
      <c r="H53" s="85"/>
      <c r="I53" s="411"/>
      <c r="J53" s="412"/>
      <c r="K53" s="413"/>
      <c r="L53" s="667"/>
    </row>
    <row r="54" spans="1:12" ht="13.5" customHeight="1" thickBot="1">
      <c r="A54" s="1110"/>
      <c r="B54" s="424" t="s">
        <v>32</v>
      </c>
      <c r="C54" s="98">
        <v>2.5000000000000001E-2</v>
      </c>
      <c r="D54" s="99">
        <v>1.7999999999999999E-2</v>
      </c>
      <c r="E54" s="98">
        <v>1.7999999999999999E-2</v>
      </c>
      <c r="F54" s="98">
        <v>1.7999999999999999E-2</v>
      </c>
      <c r="G54" s="98">
        <v>1.4999999999999999E-2</v>
      </c>
      <c r="H54" s="98">
        <v>1.4999999999999999E-2</v>
      </c>
      <c r="I54" s="433">
        <v>1.2999999999999999E-2</v>
      </c>
      <c r="J54" s="434">
        <v>1.4E-2</v>
      </c>
      <c r="K54" s="413">
        <v>1.4999999999999999E-2</v>
      </c>
      <c r="L54" s="667">
        <v>1.6E-2</v>
      </c>
    </row>
    <row r="55" spans="1:12" ht="21" customHeight="1" thickTop="1" thickBot="1">
      <c r="A55" s="1111"/>
      <c r="B55" s="435" t="s">
        <v>52</v>
      </c>
      <c r="C55" s="100">
        <v>2.1999999999999999E-2</v>
      </c>
      <c r="D55" s="101">
        <v>2.0999999999999998E-2</v>
      </c>
      <c r="E55" s="100">
        <v>2.0999999999999998E-2</v>
      </c>
      <c r="F55" s="100">
        <v>1.9777777777777776E-2</v>
      </c>
      <c r="G55" s="100">
        <v>1.7333333333333336E-2</v>
      </c>
      <c r="H55" s="100">
        <v>1.677777777777778E-2</v>
      </c>
      <c r="I55" s="436">
        <v>1.4888888888888889E-2</v>
      </c>
      <c r="J55" s="436">
        <v>1.4999999999999999E-2</v>
      </c>
      <c r="K55" s="437">
        <v>1.6E-2</v>
      </c>
      <c r="L55" s="885">
        <v>1.4999999999999999E-2</v>
      </c>
    </row>
    <row r="56" spans="1:12" ht="3" customHeight="1">
      <c r="A56" s="438"/>
      <c r="B56" s="439"/>
      <c r="C56" s="440"/>
      <c r="D56" s="440"/>
      <c r="E56" s="440"/>
      <c r="F56" s="440"/>
      <c r="G56" s="440"/>
      <c r="H56" s="440"/>
      <c r="I56" s="440"/>
      <c r="J56" s="440"/>
      <c r="K56" s="440"/>
      <c r="L56" s="440"/>
    </row>
    <row r="57" spans="1:12" ht="13.5" customHeight="1">
      <c r="A57" s="1088" t="s">
        <v>593</v>
      </c>
      <c r="B57" s="1088"/>
      <c r="C57" s="1088"/>
      <c r="D57" s="1088"/>
      <c r="E57" s="1088"/>
      <c r="F57" s="1088"/>
      <c r="G57" s="1088"/>
      <c r="H57" s="1088"/>
      <c r="I57" s="1088"/>
      <c r="J57" s="1088"/>
      <c r="K57" s="1088"/>
      <c r="L57" s="1088"/>
    </row>
    <row r="58" spans="1:12" ht="13.5" customHeight="1">
      <c r="A58" s="1044" t="s">
        <v>595</v>
      </c>
      <c r="B58" s="1044"/>
      <c r="C58" s="1044"/>
      <c r="D58" s="1044"/>
      <c r="E58" s="1044"/>
      <c r="F58" s="1044"/>
      <c r="G58" s="1044"/>
      <c r="H58" s="1044"/>
      <c r="I58" s="1044"/>
      <c r="J58" s="1044"/>
      <c r="K58" s="1044"/>
      <c r="L58" s="1044"/>
    </row>
    <row r="59" spans="1:12" ht="13.5" customHeight="1">
      <c r="A59" s="1105" t="s">
        <v>594</v>
      </c>
      <c r="B59" s="1105"/>
      <c r="C59" s="1105"/>
      <c r="D59" s="1105"/>
      <c r="E59" s="1105"/>
      <c r="F59" s="1105"/>
      <c r="G59" s="1105"/>
      <c r="H59" s="1105"/>
      <c r="I59" s="1105"/>
      <c r="J59" s="1105"/>
      <c r="K59" s="1105"/>
      <c r="L59" s="1105"/>
    </row>
    <row r="60" spans="1:12" ht="13.5" customHeight="1">
      <c r="A60" s="1105" t="s">
        <v>489</v>
      </c>
      <c r="B60" s="1105"/>
      <c r="C60" s="1105"/>
      <c r="D60" s="1105"/>
      <c r="E60" s="1105"/>
      <c r="F60" s="1105"/>
      <c r="G60" s="1105"/>
      <c r="H60" s="1105"/>
      <c r="I60" s="1105"/>
      <c r="J60" s="1105"/>
      <c r="K60" s="1105"/>
      <c r="L60" s="1105"/>
    </row>
    <row r="61" spans="1:12" ht="13.5" customHeight="1">
      <c r="A61" s="1105" t="s">
        <v>490</v>
      </c>
      <c r="B61" s="1105"/>
      <c r="C61" s="1105"/>
      <c r="D61" s="1105"/>
      <c r="E61" s="1105"/>
      <c r="F61" s="1105"/>
      <c r="G61" s="1105"/>
      <c r="H61" s="1105"/>
      <c r="I61" s="1105"/>
      <c r="J61" s="1105"/>
      <c r="K61" s="1105"/>
      <c r="L61" s="1105"/>
    </row>
    <row r="62" spans="1:12" ht="13.5" customHeight="1">
      <c r="A62" s="1105"/>
      <c r="B62" s="1105"/>
      <c r="C62" s="1105"/>
      <c r="D62" s="1105"/>
      <c r="E62" s="1105"/>
      <c r="F62" s="1105"/>
      <c r="G62" s="1105"/>
      <c r="H62" s="1105"/>
      <c r="I62" s="1105"/>
      <c r="J62" s="1105"/>
      <c r="K62" s="1105"/>
      <c r="L62" s="1105"/>
    </row>
    <row r="63" spans="1:12" ht="6.9" customHeight="1"/>
    <row r="65" ht="6.9" customHeight="1"/>
  </sheetData>
  <mergeCells count="8">
    <mergeCell ref="A60:L60"/>
    <mergeCell ref="A62:L62"/>
    <mergeCell ref="A61:L61"/>
    <mergeCell ref="A6:A36"/>
    <mergeCell ref="A37:A55"/>
    <mergeCell ref="A57:L57"/>
    <mergeCell ref="A58:L58"/>
    <mergeCell ref="A59:L59"/>
  </mergeCells>
  <phoneticPr fontId="3"/>
  <pageMargins left="0.6692913385826772" right="0.47244094488188981" top="0.78740157480314965" bottom="0.9055118110236221" header="0" footer="0.35433070866141736"/>
  <pageSetup paperSize="9" scale="82" firstPageNumber="8" fitToWidth="0" fitToHeight="0" orientation="portrait" useFirstPageNumber="1"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67D8E-209F-4C69-B134-C2592606CC4E}">
  <dimension ref="A1:J24"/>
  <sheetViews>
    <sheetView view="pageBreakPreview" topLeftCell="A4" zoomScaleNormal="100" zoomScaleSheetLayoutView="100" workbookViewId="0">
      <selection activeCell="S7" sqref="S7"/>
    </sheetView>
  </sheetViews>
  <sheetFormatPr defaultColWidth="2.77734375" defaultRowHeight="13.2"/>
  <cols>
    <col min="1" max="1" width="3.44140625" style="47" customWidth="1"/>
    <col min="2" max="2" width="5.88671875" style="47" customWidth="1"/>
    <col min="3" max="3" width="15" style="47" customWidth="1"/>
    <col min="4" max="6" width="9.33203125" style="69" customWidth="1"/>
    <col min="7" max="8" width="9.6640625" style="69" customWidth="1"/>
    <col min="9" max="9" width="11.77734375" style="69" customWidth="1"/>
    <col min="10" max="10" width="9.33203125" style="69" customWidth="1"/>
    <col min="11" max="16384" width="2.77734375" style="69"/>
  </cols>
  <sheetData>
    <row r="1" spans="1:10" ht="21" customHeight="1">
      <c r="A1" s="156" t="s">
        <v>103</v>
      </c>
      <c r="B1" s="158"/>
      <c r="C1" s="158"/>
    </row>
    <row r="2" spans="1:10" ht="15.75" customHeight="1">
      <c r="A2" s="69"/>
      <c r="D2" s="102"/>
      <c r="E2" s="102"/>
      <c r="F2" s="102"/>
      <c r="G2" s="102"/>
      <c r="H2" s="1049" t="s">
        <v>656</v>
      </c>
      <c r="I2" s="1050"/>
      <c r="J2" s="1050"/>
    </row>
    <row r="3" spans="1:10" ht="15.75" customHeight="1" thickBot="1">
      <c r="A3" s="69"/>
      <c r="D3" s="102"/>
      <c r="E3" s="102"/>
      <c r="F3" s="102"/>
      <c r="G3" s="102"/>
      <c r="H3" s="1025" t="s">
        <v>491</v>
      </c>
      <c r="I3" s="1025"/>
      <c r="J3" s="1025"/>
    </row>
    <row r="4" spans="1:10" ht="85.5" customHeight="1">
      <c r="A4" s="1051" t="s">
        <v>60</v>
      </c>
      <c r="B4" s="1052"/>
      <c r="C4" s="1053"/>
      <c r="D4" s="103" t="s">
        <v>104</v>
      </c>
      <c r="E4" s="1112" t="s">
        <v>529</v>
      </c>
      <c r="F4" s="1113"/>
      <c r="G4" s="1090" t="s">
        <v>530</v>
      </c>
      <c r="H4" s="1114"/>
      <c r="I4" s="347" t="s">
        <v>531</v>
      </c>
      <c r="J4" s="1115" t="s">
        <v>105</v>
      </c>
    </row>
    <row r="5" spans="1:10" ht="21" customHeight="1">
      <c r="A5" s="1057"/>
      <c r="B5" s="1058"/>
      <c r="C5" s="1059"/>
      <c r="D5" s="51" t="s">
        <v>532</v>
      </c>
      <c r="E5" s="54" t="s">
        <v>65</v>
      </c>
      <c r="F5" s="55" t="s">
        <v>66</v>
      </c>
      <c r="G5" s="51" t="s">
        <v>532</v>
      </c>
      <c r="H5" s="55" t="s">
        <v>106</v>
      </c>
      <c r="I5" s="55" t="s">
        <v>106</v>
      </c>
      <c r="J5" s="1116"/>
    </row>
    <row r="6" spans="1:10" ht="24.9" customHeight="1">
      <c r="A6" s="1119" t="s">
        <v>557</v>
      </c>
      <c r="B6" s="104" t="s">
        <v>107</v>
      </c>
      <c r="C6" s="105" t="s">
        <v>4</v>
      </c>
      <c r="D6" s="886">
        <v>1.2999999999999999E-2</v>
      </c>
      <c r="E6" s="835">
        <v>0</v>
      </c>
      <c r="F6" s="670">
        <v>0</v>
      </c>
      <c r="G6" s="886">
        <v>3.6999999999999998E-2</v>
      </c>
      <c r="H6" s="671" t="s">
        <v>3</v>
      </c>
      <c r="I6" s="672" t="s">
        <v>3</v>
      </c>
      <c r="J6" s="673" t="s">
        <v>3</v>
      </c>
    </row>
    <row r="7" spans="1:10" ht="24.9" customHeight="1">
      <c r="A7" s="1119"/>
      <c r="B7" s="104" t="s">
        <v>108</v>
      </c>
      <c r="C7" s="105" t="s">
        <v>5</v>
      </c>
      <c r="D7" s="674">
        <v>1.7999999999999999E-2</v>
      </c>
      <c r="E7" s="675">
        <v>1</v>
      </c>
      <c r="F7" s="676">
        <v>0.3</v>
      </c>
      <c r="G7" s="674">
        <v>4.4999999999999998E-2</v>
      </c>
      <c r="H7" s="671" t="s">
        <v>3</v>
      </c>
      <c r="I7" s="672" t="s">
        <v>3</v>
      </c>
      <c r="J7" s="673" t="s">
        <v>3</v>
      </c>
    </row>
    <row r="8" spans="1:10" ht="24.9" customHeight="1">
      <c r="A8" s="1119"/>
      <c r="B8" s="104" t="s">
        <v>109</v>
      </c>
      <c r="C8" s="105" t="s">
        <v>74</v>
      </c>
      <c r="D8" s="674">
        <v>1.2999999999999999E-2</v>
      </c>
      <c r="E8" s="834">
        <v>0</v>
      </c>
      <c r="F8" s="677">
        <v>0</v>
      </c>
      <c r="G8" s="674">
        <v>3.5999999999999997E-2</v>
      </c>
      <c r="H8" s="671" t="s">
        <v>3</v>
      </c>
      <c r="I8" s="672" t="s">
        <v>3</v>
      </c>
      <c r="J8" s="673" t="s">
        <v>3</v>
      </c>
    </row>
    <row r="9" spans="1:10" ht="24.9" customHeight="1">
      <c r="A9" s="1119"/>
      <c r="B9" s="104" t="s">
        <v>110</v>
      </c>
      <c r="C9" s="106" t="s">
        <v>385</v>
      </c>
      <c r="D9" s="674">
        <v>1.7000000000000001E-2</v>
      </c>
      <c r="E9" s="887">
        <v>1</v>
      </c>
      <c r="F9" s="677">
        <v>0.3</v>
      </c>
      <c r="G9" s="674">
        <v>4.2000000000000003E-2</v>
      </c>
      <c r="H9" s="671" t="s">
        <v>3</v>
      </c>
      <c r="I9" s="672" t="s">
        <v>3</v>
      </c>
      <c r="J9" s="673" t="s">
        <v>3</v>
      </c>
    </row>
    <row r="10" spans="1:10" ht="24.9" customHeight="1">
      <c r="A10" s="1119"/>
      <c r="B10" s="104" t="s">
        <v>111</v>
      </c>
      <c r="C10" s="105" t="s">
        <v>9</v>
      </c>
      <c r="D10" s="674">
        <v>1.2999999999999999E-2</v>
      </c>
      <c r="E10" s="675" t="s">
        <v>68</v>
      </c>
      <c r="F10" s="676">
        <v>0</v>
      </c>
      <c r="G10" s="674">
        <v>3.5000000000000003E-2</v>
      </c>
      <c r="H10" s="671" t="s">
        <v>3</v>
      </c>
      <c r="I10" s="672" t="s">
        <v>3</v>
      </c>
      <c r="J10" s="673" t="s">
        <v>3</v>
      </c>
    </row>
    <row r="11" spans="1:10" ht="24.9" customHeight="1">
      <c r="A11" s="1119"/>
      <c r="B11" s="104" t="s">
        <v>112</v>
      </c>
      <c r="C11" s="105" t="s">
        <v>82</v>
      </c>
      <c r="D11" s="674">
        <v>1.6E-2</v>
      </c>
      <c r="E11" s="887">
        <v>1</v>
      </c>
      <c r="F11" s="677">
        <v>0.3</v>
      </c>
      <c r="G11" s="674">
        <v>0.04</v>
      </c>
      <c r="H11" s="671" t="s">
        <v>3</v>
      </c>
      <c r="I11" s="672" t="s">
        <v>3</v>
      </c>
      <c r="J11" s="673" t="s">
        <v>3</v>
      </c>
    </row>
    <row r="12" spans="1:10" ht="24.9" customHeight="1">
      <c r="A12" s="1119"/>
      <c r="B12" s="107" t="s">
        <v>114</v>
      </c>
      <c r="C12" s="108" t="s">
        <v>84</v>
      </c>
      <c r="D12" s="888">
        <v>1.2999999999999999E-2</v>
      </c>
      <c r="E12" s="833">
        <v>0</v>
      </c>
      <c r="F12" s="676">
        <v>0</v>
      </c>
      <c r="G12" s="888">
        <v>3.4000000000000002E-2</v>
      </c>
      <c r="H12" s="678" t="s">
        <v>3</v>
      </c>
      <c r="I12" s="679" t="s">
        <v>3</v>
      </c>
      <c r="J12" s="680" t="s">
        <v>3</v>
      </c>
    </row>
    <row r="13" spans="1:10" ht="24.9" customHeight="1">
      <c r="A13" s="1120"/>
      <c r="B13" s="109" t="s">
        <v>477</v>
      </c>
      <c r="C13" s="110" t="s">
        <v>478</v>
      </c>
      <c r="D13" s="889">
        <v>1.7000000000000001E-2</v>
      </c>
      <c r="E13" s="890">
        <v>1</v>
      </c>
      <c r="F13" s="891">
        <v>0.3</v>
      </c>
      <c r="G13" s="889">
        <v>4.5999999999999999E-2</v>
      </c>
      <c r="H13" s="681" t="s">
        <v>3</v>
      </c>
      <c r="I13" s="682" t="s">
        <v>3</v>
      </c>
      <c r="J13" s="683" t="s">
        <v>3</v>
      </c>
    </row>
    <row r="14" spans="1:10" ht="24.9" customHeight="1">
      <c r="A14" s="1121" t="s">
        <v>115</v>
      </c>
      <c r="B14" s="104" t="s">
        <v>19</v>
      </c>
      <c r="C14" s="105" t="s">
        <v>20</v>
      </c>
      <c r="D14" s="674">
        <v>1.4999999999999999E-2</v>
      </c>
      <c r="E14" s="834">
        <v>0</v>
      </c>
      <c r="F14" s="677">
        <v>0</v>
      </c>
      <c r="G14" s="674">
        <v>3.7999999999999999E-2</v>
      </c>
      <c r="H14" s="671" t="s">
        <v>3</v>
      </c>
      <c r="I14" s="672" t="s">
        <v>3</v>
      </c>
      <c r="J14" s="673" t="s">
        <v>3</v>
      </c>
    </row>
    <row r="15" spans="1:10" ht="24.9" customHeight="1">
      <c r="A15" s="1121"/>
      <c r="B15" s="104" t="s">
        <v>21</v>
      </c>
      <c r="C15" s="105" t="s">
        <v>22</v>
      </c>
      <c r="D15" s="674">
        <v>1.6E-2</v>
      </c>
      <c r="E15" s="887">
        <v>1</v>
      </c>
      <c r="F15" s="677">
        <v>0.3</v>
      </c>
      <c r="G15" s="674">
        <v>3.9E-2</v>
      </c>
      <c r="H15" s="671" t="s">
        <v>3</v>
      </c>
      <c r="I15" s="672" t="s">
        <v>3</v>
      </c>
      <c r="J15" s="673" t="s">
        <v>3</v>
      </c>
    </row>
    <row r="16" spans="1:10" ht="24.9" customHeight="1">
      <c r="A16" s="1121"/>
      <c r="B16" s="104" t="s">
        <v>24</v>
      </c>
      <c r="C16" s="105" t="s">
        <v>25</v>
      </c>
      <c r="D16" s="674">
        <v>1.2999999999999999E-2</v>
      </c>
      <c r="E16" s="836">
        <v>0</v>
      </c>
      <c r="F16" s="684">
        <v>0</v>
      </c>
      <c r="G16" s="674">
        <v>3.4000000000000002E-2</v>
      </c>
      <c r="H16" s="671" t="s">
        <v>3</v>
      </c>
      <c r="I16" s="672" t="s">
        <v>3</v>
      </c>
      <c r="J16" s="673" t="s">
        <v>3</v>
      </c>
    </row>
    <row r="17" spans="1:10" ht="24.75" customHeight="1" thickBot="1">
      <c r="A17" s="1122"/>
      <c r="B17" s="111" t="s">
        <v>31</v>
      </c>
      <c r="C17" s="112" t="s">
        <v>32</v>
      </c>
      <c r="D17" s="892">
        <v>1.6E-2</v>
      </c>
      <c r="E17" s="893">
        <v>1</v>
      </c>
      <c r="F17" s="894">
        <v>0.3</v>
      </c>
      <c r="G17" s="892">
        <v>0.04</v>
      </c>
      <c r="H17" s="685" t="s">
        <v>3</v>
      </c>
      <c r="I17" s="686" t="s">
        <v>3</v>
      </c>
      <c r="J17" s="687" t="s">
        <v>3</v>
      </c>
    </row>
    <row r="18" spans="1:10" ht="3" customHeight="1">
      <c r="A18" s="441"/>
      <c r="B18" s="442"/>
      <c r="C18" s="443"/>
      <c r="D18" s="388"/>
      <c r="E18" s="444"/>
      <c r="F18" s="445"/>
      <c r="G18" s="388"/>
      <c r="H18" s="446"/>
      <c r="I18" s="446"/>
      <c r="J18" s="446"/>
    </row>
    <row r="19" spans="1:10" s="47" customFormat="1" ht="13.5" customHeight="1">
      <c r="A19" s="1123" t="s">
        <v>533</v>
      </c>
      <c r="B19" s="1123"/>
      <c r="C19" s="1123"/>
      <c r="D19" s="1123"/>
      <c r="E19" s="1123"/>
      <c r="F19" s="1123"/>
      <c r="G19" s="1123"/>
      <c r="H19" s="1123"/>
      <c r="I19" s="1123"/>
      <c r="J19" s="1123"/>
    </row>
    <row r="20" spans="1:10" s="47" customFormat="1" ht="14.25" customHeight="1">
      <c r="A20" s="1124" t="s">
        <v>534</v>
      </c>
      <c r="B20" s="1124"/>
      <c r="C20" s="1124"/>
      <c r="D20" s="1124"/>
      <c r="E20" s="1124"/>
      <c r="F20" s="1124"/>
      <c r="G20" s="1124"/>
      <c r="H20" s="1124"/>
      <c r="I20" s="1124"/>
      <c r="J20" s="1124"/>
    </row>
    <row r="21" spans="1:10" s="47" customFormat="1" ht="14.25" customHeight="1">
      <c r="A21" s="1087" t="s">
        <v>535</v>
      </c>
      <c r="B21" s="1087"/>
      <c r="C21" s="1087"/>
      <c r="D21" s="1087"/>
      <c r="E21" s="1087"/>
      <c r="F21" s="1087"/>
      <c r="G21" s="1087"/>
      <c r="H21" s="1087"/>
      <c r="I21" s="1087"/>
      <c r="J21" s="1087"/>
    </row>
    <row r="22" spans="1:10" s="47" customFormat="1" ht="14.25" customHeight="1">
      <c r="A22" s="1117"/>
      <c r="B22" s="1118"/>
      <c r="C22" s="1118"/>
      <c r="D22" s="1118"/>
      <c r="E22" s="1118"/>
      <c r="F22" s="1118"/>
      <c r="G22" s="1118"/>
      <c r="H22" s="1118"/>
      <c r="I22" s="1118"/>
      <c r="J22" s="1118"/>
    </row>
    <row r="23" spans="1:10">
      <c r="A23" s="1117"/>
      <c r="B23" s="1118"/>
      <c r="C23" s="1118"/>
      <c r="D23" s="1118"/>
      <c r="E23" s="1118"/>
      <c r="F23" s="1118"/>
      <c r="G23" s="1118"/>
      <c r="H23" s="1118"/>
      <c r="I23" s="1118"/>
      <c r="J23" s="1118"/>
    </row>
    <row r="24" spans="1:10">
      <c r="A24" s="1117"/>
      <c r="B24" s="1118"/>
      <c r="C24" s="1118"/>
      <c r="D24" s="1118"/>
      <c r="E24" s="1118"/>
      <c r="F24" s="1118"/>
      <c r="G24" s="1118"/>
      <c r="H24" s="1118"/>
      <c r="I24" s="1118"/>
      <c r="J24" s="1118"/>
    </row>
  </sheetData>
  <mergeCells count="14">
    <mergeCell ref="A23:J23"/>
    <mergeCell ref="A24:J24"/>
    <mergeCell ref="A6:A13"/>
    <mergeCell ref="A14:A17"/>
    <mergeCell ref="A19:J19"/>
    <mergeCell ref="A20:J20"/>
    <mergeCell ref="A21:J21"/>
    <mergeCell ref="A22:J22"/>
    <mergeCell ref="H2:J2"/>
    <mergeCell ref="H3:J3"/>
    <mergeCell ref="A4:C5"/>
    <mergeCell ref="E4:F4"/>
    <mergeCell ref="G4:H4"/>
    <mergeCell ref="J4:J5"/>
  </mergeCells>
  <phoneticPr fontId="3"/>
  <pageMargins left="0.6692913385826772" right="0.47244094488188981" top="0.78740157480314965" bottom="0.9055118110236221" header="0" footer="0.35433070866141736"/>
  <pageSetup paperSize="9" scale="82" firstPageNumber="9"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116C-14F2-493B-9D2E-D526F2E0B5CF}">
  <dimension ref="A1:M23"/>
  <sheetViews>
    <sheetView view="pageBreakPreview" topLeftCell="A5" zoomScaleNormal="100" zoomScaleSheetLayoutView="100" workbookViewId="0">
      <selection activeCell="S7" sqref="S7"/>
    </sheetView>
  </sheetViews>
  <sheetFormatPr defaultColWidth="9" defaultRowHeight="13.2"/>
  <cols>
    <col min="1" max="1" width="3.44140625" style="113" customWidth="1"/>
    <col min="2" max="2" width="9" style="113"/>
    <col min="3" max="3" width="15.109375" style="113" bestFit="1" customWidth="1"/>
    <col min="4" max="4" width="10.6640625" style="113" customWidth="1"/>
    <col min="5" max="5" width="5.77734375" style="113" customWidth="1"/>
    <col min="6" max="6" width="10.77734375" style="113" customWidth="1"/>
    <col min="7" max="7" width="5.44140625" style="113" customWidth="1"/>
    <col min="8" max="9" width="9" style="113"/>
    <col min="10" max="10" width="12.6640625" style="113" customWidth="1"/>
    <col min="11" max="16384" width="9" style="113"/>
  </cols>
  <sheetData>
    <row r="1" spans="1:13" ht="21.75" customHeight="1">
      <c r="A1" s="156" t="s">
        <v>116</v>
      </c>
      <c r="B1" s="69"/>
    </row>
    <row r="2" spans="1:13" ht="21.75" customHeight="1">
      <c r="A2" s="156" t="s">
        <v>117</v>
      </c>
      <c r="B2" s="69"/>
    </row>
    <row r="3" spans="1:13" ht="15.75" customHeight="1">
      <c r="A3" s="69"/>
      <c r="B3" s="69"/>
      <c r="J3" s="688" t="s">
        <v>656</v>
      </c>
    </row>
    <row r="4" spans="1:13" ht="15.75" customHeight="1" thickBot="1">
      <c r="A4" s="69"/>
      <c r="B4" s="69"/>
      <c r="H4" s="1025" t="s">
        <v>491</v>
      </c>
      <c r="I4" s="1025"/>
      <c r="J4" s="1025"/>
    </row>
    <row r="5" spans="1:13" s="114" customFormat="1" ht="60" customHeight="1">
      <c r="A5" s="1127" t="s">
        <v>118</v>
      </c>
      <c r="B5" s="1129" t="s">
        <v>119</v>
      </c>
      <c r="C5" s="1130"/>
      <c r="D5" s="1132" t="s">
        <v>536</v>
      </c>
      <c r="E5" s="1133"/>
      <c r="F5" s="1134" t="s">
        <v>537</v>
      </c>
      <c r="G5" s="1135"/>
      <c r="H5" s="1136" t="s">
        <v>538</v>
      </c>
      <c r="I5" s="1137"/>
      <c r="J5" s="1138" t="s">
        <v>539</v>
      </c>
    </row>
    <row r="6" spans="1:13" s="114" customFormat="1" ht="42" customHeight="1">
      <c r="A6" s="1128"/>
      <c r="B6" s="1128"/>
      <c r="C6" s="1131"/>
      <c r="D6" s="115" t="s">
        <v>540</v>
      </c>
      <c r="E6" s="116" t="s">
        <v>106</v>
      </c>
      <c r="F6" s="117" t="s">
        <v>541</v>
      </c>
      <c r="G6" s="118" t="s">
        <v>106</v>
      </c>
      <c r="H6" s="119" t="s">
        <v>120</v>
      </c>
      <c r="I6" s="120" t="s">
        <v>121</v>
      </c>
      <c r="J6" s="1139"/>
    </row>
    <row r="7" spans="1:13" s="114" customFormat="1" ht="25.5" customHeight="1">
      <c r="A7" s="1140" t="s">
        <v>568</v>
      </c>
      <c r="B7" s="121" t="s">
        <v>122</v>
      </c>
      <c r="C7" s="122" t="s">
        <v>123</v>
      </c>
      <c r="D7" s="689">
        <v>10.199999999999999</v>
      </c>
      <c r="E7" s="690" t="s">
        <v>384</v>
      </c>
      <c r="F7" s="895">
        <v>27.8</v>
      </c>
      <c r="G7" s="691" t="s">
        <v>384</v>
      </c>
      <c r="H7" s="689">
        <v>2</v>
      </c>
      <c r="I7" s="896">
        <v>0.6</v>
      </c>
      <c r="J7" s="692" t="s">
        <v>384</v>
      </c>
    </row>
    <row r="8" spans="1:13" s="114" customFormat="1" ht="25.5" customHeight="1">
      <c r="A8" s="1140"/>
      <c r="B8" s="121" t="s">
        <v>71</v>
      </c>
      <c r="C8" s="122" t="s">
        <v>124</v>
      </c>
      <c r="D8" s="689">
        <v>10.199999999999999</v>
      </c>
      <c r="E8" s="693" t="s">
        <v>384</v>
      </c>
      <c r="F8" s="895">
        <v>28</v>
      </c>
      <c r="G8" s="691" t="s">
        <v>384</v>
      </c>
      <c r="H8" s="689">
        <v>3</v>
      </c>
      <c r="I8" s="896">
        <v>0.8</v>
      </c>
      <c r="J8" s="692" t="s">
        <v>384</v>
      </c>
    </row>
    <row r="9" spans="1:13" s="114" customFormat="1" ht="25.5" customHeight="1">
      <c r="A9" s="1140"/>
      <c r="B9" s="121" t="s">
        <v>125</v>
      </c>
      <c r="C9" s="122" t="s">
        <v>126</v>
      </c>
      <c r="D9" s="694">
        <v>9.5</v>
      </c>
      <c r="E9" s="690" t="s">
        <v>384</v>
      </c>
      <c r="F9" s="895">
        <v>27.6</v>
      </c>
      <c r="G9" s="691" t="s">
        <v>384</v>
      </c>
      <c r="H9" s="689">
        <v>2</v>
      </c>
      <c r="I9" s="896">
        <v>0.6</v>
      </c>
      <c r="J9" s="692" t="s">
        <v>384</v>
      </c>
      <c r="L9" s="447"/>
      <c r="M9" s="447"/>
    </row>
    <row r="10" spans="1:13" s="114" customFormat="1" ht="25.5" customHeight="1">
      <c r="A10" s="1140"/>
      <c r="B10" s="121" t="s">
        <v>479</v>
      </c>
      <c r="C10" s="122" t="s">
        <v>480</v>
      </c>
      <c r="D10" s="897">
        <v>9.9</v>
      </c>
      <c r="E10" s="690" t="s">
        <v>3</v>
      </c>
      <c r="F10" s="898">
        <v>31</v>
      </c>
      <c r="G10" s="691" t="s">
        <v>3</v>
      </c>
      <c r="H10" s="897">
        <v>2</v>
      </c>
      <c r="I10" s="899">
        <v>0.6</v>
      </c>
      <c r="J10" s="692" t="s">
        <v>3</v>
      </c>
    </row>
    <row r="11" spans="1:13" s="114" customFormat="1" ht="25.5" customHeight="1">
      <c r="A11" s="1140"/>
      <c r="B11" s="121" t="s">
        <v>77</v>
      </c>
      <c r="C11" s="122" t="s">
        <v>127</v>
      </c>
      <c r="D11" s="695">
        <v>10.5</v>
      </c>
      <c r="E11" s="690" t="s">
        <v>384</v>
      </c>
      <c r="F11" s="898">
        <v>30.9</v>
      </c>
      <c r="G11" s="691" t="s">
        <v>384</v>
      </c>
      <c r="H11" s="689">
        <v>5</v>
      </c>
      <c r="I11" s="896">
        <v>1.4</v>
      </c>
      <c r="J11" s="692" t="s">
        <v>384</v>
      </c>
    </row>
    <row r="12" spans="1:13" s="114" customFormat="1" ht="25.5" customHeight="1">
      <c r="A12" s="1140"/>
      <c r="B12" s="121" t="s">
        <v>128</v>
      </c>
      <c r="C12" s="122" t="s">
        <v>13</v>
      </c>
      <c r="D12" s="694">
        <v>9</v>
      </c>
      <c r="E12" s="690" t="s">
        <v>384</v>
      </c>
      <c r="F12" s="895">
        <v>27.8</v>
      </c>
      <c r="G12" s="691" t="s">
        <v>384</v>
      </c>
      <c r="H12" s="689">
        <v>2</v>
      </c>
      <c r="I12" s="896">
        <v>0.6</v>
      </c>
      <c r="J12" s="692" t="s">
        <v>384</v>
      </c>
    </row>
    <row r="13" spans="1:13" s="114" customFormat="1" ht="25.5" customHeight="1">
      <c r="A13" s="1140"/>
      <c r="B13" s="123" t="s">
        <v>78</v>
      </c>
      <c r="C13" s="124" t="s">
        <v>129</v>
      </c>
      <c r="D13" s="900">
        <v>11.1</v>
      </c>
      <c r="E13" s="696" t="s">
        <v>3</v>
      </c>
      <c r="F13" s="901">
        <v>32.799999999999997</v>
      </c>
      <c r="G13" s="697" t="s">
        <v>384</v>
      </c>
      <c r="H13" s="902">
        <v>5</v>
      </c>
      <c r="I13" s="903">
        <v>1.4</v>
      </c>
      <c r="J13" s="698" t="s">
        <v>3</v>
      </c>
    </row>
    <row r="14" spans="1:13" s="114" customFormat="1" ht="25.5" customHeight="1">
      <c r="A14" s="1140"/>
      <c r="B14" s="125" t="s">
        <v>467</v>
      </c>
      <c r="C14" s="126" t="s">
        <v>468</v>
      </c>
      <c r="D14" s="904">
        <v>10</v>
      </c>
      <c r="E14" s="699" t="s">
        <v>3</v>
      </c>
      <c r="F14" s="905">
        <v>29.7</v>
      </c>
      <c r="G14" s="700" t="s">
        <v>3</v>
      </c>
      <c r="H14" s="906">
        <v>3</v>
      </c>
      <c r="I14" s="907">
        <v>0.8</v>
      </c>
      <c r="J14" s="701" t="s">
        <v>3</v>
      </c>
    </row>
    <row r="15" spans="1:13" ht="25.5" customHeight="1">
      <c r="A15" s="1141" t="s">
        <v>115</v>
      </c>
      <c r="B15" s="127" t="s">
        <v>72</v>
      </c>
      <c r="C15" s="128" t="s">
        <v>131</v>
      </c>
      <c r="D15" s="908">
        <v>10.5</v>
      </c>
      <c r="E15" s="693" t="s">
        <v>384</v>
      </c>
      <c r="F15" s="901">
        <v>32.6</v>
      </c>
      <c r="G15" s="702" t="s">
        <v>384</v>
      </c>
      <c r="H15" s="909">
        <v>3</v>
      </c>
      <c r="I15" s="910">
        <v>0.8</v>
      </c>
      <c r="J15" s="703" t="s">
        <v>384</v>
      </c>
    </row>
    <row r="16" spans="1:13" ht="25.5" customHeight="1">
      <c r="A16" s="1142"/>
      <c r="B16" s="129" t="s">
        <v>132</v>
      </c>
      <c r="C16" s="130" t="s">
        <v>133</v>
      </c>
      <c r="D16" s="689">
        <v>10.9</v>
      </c>
      <c r="E16" s="690" t="s">
        <v>384</v>
      </c>
      <c r="F16" s="895">
        <v>31.7</v>
      </c>
      <c r="G16" s="691" t="s">
        <v>384</v>
      </c>
      <c r="H16" s="689">
        <v>3</v>
      </c>
      <c r="I16" s="896">
        <v>0.8</v>
      </c>
      <c r="J16" s="703" t="s">
        <v>384</v>
      </c>
    </row>
    <row r="17" spans="1:10" ht="25.5" customHeight="1">
      <c r="A17" s="1142"/>
      <c r="B17" s="129" t="s">
        <v>134</v>
      </c>
      <c r="C17" s="130" t="s">
        <v>135</v>
      </c>
      <c r="D17" s="694">
        <v>10.3</v>
      </c>
      <c r="E17" s="690" t="s">
        <v>384</v>
      </c>
      <c r="F17" s="895">
        <v>31</v>
      </c>
      <c r="G17" s="691" t="s">
        <v>384</v>
      </c>
      <c r="H17" s="689">
        <v>5</v>
      </c>
      <c r="I17" s="896">
        <v>1.4</v>
      </c>
      <c r="J17" s="703" t="s">
        <v>384</v>
      </c>
    </row>
    <row r="18" spans="1:10" ht="25.5" customHeight="1" thickBot="1">
      <c r="A18" s="1143"/>
      <c r="B18" s="131" t="s">
        <v>136</v>
      </c>
      <c r="C18" s="132" t="s">
        <v>137</v>
      </c>
      <c r="D18" s="911">
        <v>10.9</v>
      </c>
      <c r="E18" s="704" t="s">
        <v>3</v>
      </c>
      <c r="F18" s="912">
        <v>29.9</v>
      </c>
      <c r="G18" s="705" t="s">
        <v>384</v>
      </c>
      <c r="H18" s="913">
        <v>3</v>
      </c>
      <c r="I18" s="914">
        <v>0.8</v>
      </c>
      <c r="J18" s="706" t="s">
        <v>3</v>
      </c>
    </row>
    <row r="19" spans="1:10" ht="3" customHeight="1">
      <c r="A19" s="448"/>
      <c r="B19" s="449"/>
      <c r="C19" s="449"/>
      <c r="D19" s="450"/>
      <c r="E19" s="450"/>
      <c r="F19" s="450"/>
      <c r="G19" s="450"/>
      <c r="H19" s="448"/>
      <c r="I19" s="450"/>
      <c r="J19" s="448"/>
    </row>
    <row r="20" spans="1:10">
      <c r="A20" s="1144" t="s">
        <v>507</v>
      </c>
      <c r="B20" s="1144"/>
      <c r="C20" s="1144"/>
      <c r="D20" s="1144"/>
      <c r="E20" s="1144"/>
      <c r="F20" s="1144"/>
      <c r="G20" s="1144"/>
      <c r="H20" s="1144"/>
      <c r="I20" s="1144"/>
      <c r="J20" s="1144"/>
    </row>
    <row r="21" spans="1:10" ht="13.5" customHeight="1">
      <c r="A21" s="1125"/>
      <c r="B21" s="1126"/>
      <c r="C21" s="1126"/>
      <c r="D21" s="1126"/>
      <c r="E21" s="1126"/>
      <c r="F21" s="1126"/>
      <c r="G21" s="1126"/>
      <c r="H21" s="1126"/>
      <c r="I21" s="1126"/>
      <c r="J21" s="1126"/>
    </row>
    <row r="22" spans="1:10" ht="13.5" customHeight="1">
      <c r="A22" s="1125"/>
      <c r="B22" s="1126"/>
      <c r="C22" s="1126"/>
      <c r="D22" s="1126"/>
      <c r="E22" s="1126"/>
      <c r="F22" s="1126"/>
      <c r="G22" s="1126"/>
      <c r="H22" s="1126"/>
      <c r="I22" s="1126"/>
      <c r="J22" s="1126"/>
    </row>
    <row r="23" spans="1:10">
      <c r="A23" s="1125"/>
      <c r="B23" s="1126"/>
      <c r="C23" s="1126"/>
      <c r="D23" s="1126"/>
      <c r="E23" s="1126"/>
      <c r="F23" s="1126"/>
      <c r="G23" s="1126"/>
      <c r="H23" s="1126"/>
      <c r="I23" s="1126"/>
      <c r="J23" s="1126"/>
    </row>
  </sheetData>
  <mergeCells count="13">
    <mergeCell ref="A23:J23"/>
    <mergeCell ref="H4:J4"/>
    <mergeCell ref="A5:A6"/>
    <mergeCell ref="B5:C6"/>
    <mergeCell ref="D5:E5"/>
    <mergeCell ref="F5:G5"/>
    <mergeCell ref="H5:I5"/>
    <mergeCell ref="J5:J6"/>
    <mergeCell ref="A7:A14"/>
    <mergeCell ref="A15:A18"/>
    <mergeCell ref="A20:J20"/>
    <mergeCell ref="A21:J21"/>
    <mergeCell ref="A22:J22"/>
  </mergeCells>
  <phoneticPr fontId="3"/>
  <pageMargins left="0.6692913385826772" right="0.47244094488188981" top="0.78740157480314965" bottom="0.9055118110236221" header="0" footer="0.35433070866141736"/>
  <pageSetup paperSize="9" scale="82" firstPageNumber="10"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01177-4E46-4EAA-AA23-B32B28F500FF}">
  <dimension ref="A1:I52"/>
  <sheetViews>
    <sheetView view="pageBreakPreview" zoomScale="90" zoomScaleNormal="110" zoomScaleSheetLayoutView="90" workbookViewId="0">
      <selection activeCell="S7" sqref="S7"/>
    </sheetView>
  </sheetViews>
  <sheetFormatPr defaultColWidth="9" defaultRowHeight="13.2"/>
  <cols>
    <col min="1" max="1" width="10.109375" style="134" customWidth="1"/>
    <col min="2" max="2" width="15.6640625" style="134" customWidth="1"/>
    <col min="3" max="3" width="3.109375" style="134" customWidth="1"/>
    <col min="4" max="9" width="8.33203125" style="134" customWidth="1"/>
    <col min="10" max="16384" width="9" style="134"/>
  </cols>
  <sheetData>
    <row r="1" spans="1:9" ht="21.75" customHeight="1">
      <c r="A1" s="133" t="s">
        <v>138</v>
      </c>
      <c r="B1" s="451"/>
      <c r="C1" s="451"/>
      <c r="D1" s="452"/>
      <c r="E1" s="452"/>
      <c r="F1" s="452"/>
      <c r="G1" s="452"/>
      <c r="H1" s="452"/>
      <c r="I1" s="452"/>
    </row>
    <row r="2" spans="1:9" ht="15.75" customHeight="1" thickBot="1">
      <c r="A2" s="453"/>
      <c r="B2" s="453"/>
      <c r="C2" s="453"/>
      <c r="D2" s="452"/>
      <c r="E2" s="452"/>
      <c r="F2" s="452"/>
      <c r="G2" s="452"/>
      <c r="H2" s="1019"/>
      <c r="I2" s="711" t="s">
        <v>656</v>
      </c>
    </row>
    <row r="3" spans="1:9" ht="15" customHeight="1" thickBot="1">
      <c r="A3" s="135"/>
      <c r="B3" s="1147" t="s">
        <v>139</v>
      </c>
      <c r="C3" s="1148"/>
      <c r="D3" s="1149" t="s">
        <v>140</v>
      </c>
      <c r="E3" s="1149"/>
      <c r="F3" s="1149"/>
      <c r="G3" s="1150" t="s">
        <v>131</v>
      </c>
      <c r="H3" s="1149"/>
      <c r="I3" s="1151"/>
    </row>
    <row r="4" spans="1:9" ht="15" customHeight="1" thickBot="1">
      <c r="A4" s="136" t="s">
        <v>141</v>
      </c>
      <c r="B4" s="137"/>
      <c r="C4" s="138"/>
      <c r="D4" s="139" t="s">
        <v>142</v>
      </c>
      <c r="E4" s="139" t="s">
        <v>143</v>
      </c>
      <c r="F4" s="139" t="s">
        <v>144</v>
      </c>
      <c r="G4" s="140" t="s">
        <v>142</v>
      </c>
      <c r="H4" s="139" t="s">
        <v>143</v>
      </c>
      <c r="I4" s="141" t="s">
        <v>144</v>
      </c>
    </row>
    <row r="5" spans="1:9" ht="26.25" customHeight="1">
      <c r="A5" s="1152" t="s">
        <v>145</v>
      </c>
      <c r="B5" s="1153"/>
      <c r="C5" s="1154"/>
      <c r="D5" s="915">
        <v>3.1</v>
      </c>
      <c r="E5" s="916">
        <v>37.1</v>
      </c>
      <c r="F5" s="916">
        <v>8.9</v>
      </c>
      <c r="G5" s="916">
        <v>2.4</v>
      </c>
      <c r="H5" s="916">
        <v>35.5</v>
      </c>
      <c r="I5" s="917">
        <v>8.1999999999999993</v>
      </c>
    </row>
    <row r="6" spans="1:9">
      <c r="A6" s="1155" t="s">
        <v>146</v>
      </c>
      <c r="B6" s="142" t="s">
        <v>147</v>
      </c>
      <c r="C6" s="143"/>
      <c r="D6" s="918">
        <v>9.5999999999999992E-3</v>
      </c>
      <c r="E6" s="919">
        <v>0.41099999999999998</v>
      </c>
      <c r="F6" s="920">
        <v>0.13</v>
      </c>
      <c r="G6" s="921">
        <v>1.4E-2</v>
      </c>
      <c r="H6" s="921">
        <v>0.29599999999999999</v>
      </c>
      <c r="I6" s="922">
        <v>8.4000000000000005E-2</v>
      </c>
    </row>
    <row r="7" spans="1:9">
      <c r="A7" s="1156"/>
      <c r="B7" s="144" t="s">
        <v>148</v>
      </c>
      <c r="C7" s="145"/>
      <c r="D7" s="707">
        <v>0.10299999999999999</v>
      </c>
      <c r="E7" s="708">
        <v>10.3</v>
      </c>
      <c r="F7" s="923">
        <v>0.75</v>
      </c>
      <c r="G7" s="924">
        <v>6.0999999999999999E-2</v>
      </c>
      <c r="H7" s="708">
        <v>10.3</v>
      </c>
      <c r="I7" s="925">
        <v>0.63</v>
      </c>
    </row>
    <row r="8" spans="1:9">
      <c r="A8" s="1156"/>
      <c r="B8" s="144" t="s">
        <v>149</v>
      </c>
      <c r="C8" s="145"/>
      <c r="D8" s="707">
        <v>0.371</v>
      </c>
      <c r="E8" s="926">
        <v>6.19</v>
      </c>
      <c r="F8" s="709">
        <v>1.8</v>
      </c>
      <c r="G8" s="927">
        <v>0.38700000000000001</v>
      </c>
      <c r="H8" s="709">
        <v>10.199999999999999</v>
      </c>
      <c r="I8" s="928">
        <v>1.9</v>
      </c>
    </row>
    <row r="9" spans="1:9">
      <c r="A9" s="1156"/>
      <c r="B9" s="144" t="s">
        <v>150</v>
      </c>
      <c r="C9" s="145"/>
      <c r="D9" s="707">
        <v>1.9E-2</v>
      </c>
      <c r="E9" s="708">
        <v>0.23599999999999999</v>
      </c>
      <c r="F9" s="708">
        <v>0.11</v>
      </c>
      <c r="G9" s="708">
        <v>2.4E-2</v>
      </c>
      <c r="H9" s="708">
        <v>0.22900000000000001</v>
      </c>
      <c r="I9" s="929">
        <v>0.1</v>
      </c>
    </row>
    <row r="10" spans="1:9">
      <c r="A10" s="1156"/>
      <c r="B10" s="144" t="s">
        <v>151</v>
      </c>
      <c r="C10" s="145"/>
      <c r="D10" s="707">
        <v>0.14799999999999999</v>
      </c>
      <c r="E10" s="708">
        <v>4.21</v>
      </c>
      <c r="F10" s="926">
        <v>0.92</v>
      </c>
      <c r="G10" s="708">
        <v>9.9000000000000005E-2</v>
      </c>
      <c r="H10" s="708">
        <v>5.16</v>
      </c>
      <c r="I10" s="929">
        <v>0.91</v>
      </c>
    </row>
    <row r="11" spans="1:9">
      <c r="A11" s="1156"/>
      <c r="B11" s="144" t="s">
        <v>152</v>
      </c>
      <c r="C11" s="145"/>
      <c r="D11" s="930">
        <v>1.0999999999999999E-2</v>
      </c>
      <c r="E11" s="931">
        <v>0.28799999999999998</v>
      </c>
      <c r="F11" s="931">
        <v>5.0999999999999997E-2</v>
      </c>
      <c r="G11" s="708">
        <v>1.7000000000000001E-2</v>
      </c>
      <c r="H11" s="927">
        <v>0.155</v>
      </c>
      <c r="I11" s="932">
        <v>4.4999999999999998E-2</v>
      </c>
    </row>
    <row r="12" spans="1:9">
      <c r="A12" s="1156"/>
      <c r="B12" s="144" t="s">
        <v>459</v>
      </c>
      <c r="C12" s="145"/>
      <c r="D12" s="930">
        <v>7.0000000000000001E-3</v>
      </c>
      <c r="E12" s="931">
        <v>5.0999999999999997E-2</v>
      </c>
      <c r="F12" s="708">
        <v>2.1000000000000001E-2</v>
      </c>
      <c r="G12" s="708">
        <v>1.2E-2</v>
      </c>
      <c r="H12" s="931">
        <v>5.2999999999999999E-2</v>
      </c>
      <c r="I12" s="933">
        <v>2.4E-2</v>
      </c>
    </row>
    <row r="13" spans="1:9">
      <c r="A13" s="1157"/>
      <c r="B13" s="146" t="s">
        <v>153</v>
      </c>
      <c r="C13" s="147"/>
      <c r="D13" s="934">
        <v>1.6E-2</v>
      </c>
      <c r="E13" s="935">
        <v>0.10100000000000001</v>
      </c>
      <c r="F13" s="935">
        <v>4.8000000000000001E-2</v>
      </c>
      <c r="G13" s="936" t="s">
        <v>622</v>
      </c>
      <c r="H13" s="935">
        <v>7.4999999999999997E-2</v>
      </c>
      <c r="I13" s="937">
        <v>3.6999999999999998E-2</v>
      </c>
    </row>
    <row r="14" spans="1:9" ht="13.5" customHeight="1">
      <c r="A14" s="1145" t="s">
        <v>154</v>
      </c>
      <c r="B14" s="148" t="s">
        <v>155</v>
      </c>
      <c r="C14" s="149"/>
      <c r="D14" s="938">
        <v>30</v>
      </c>
      <c r="E14" s="939">
        <v>346</v>
      </c>
      <c r="F14" s="939">
        <v>130</v>
      </c>
      <c r="G14" s="939">
        <v>27</v>
      </c>
      <c r="H14" s="939">
        <v>693</v>
      </c>
      <c r="I14" s="940">
        <v>140</v>
      </c>
    </row>
    <row r="15" spans="1:9">
      <c r="A15" s="1145"/>
      <c r="B15" s="144" t="s">
        <v>156</v>
      </c>
      <c r="C15" s="150"/>
      <c r="D15" s="707" t="s">
        <v>613</v>
      </c>
      <c r="E15" s="708">
        <v>208</v>
      </c>
      <c r="F15" s="708">
        <v>51</v>
      </c>
      <c r="G15" s="708">
        <v>1.8</v>
      </c>
      <c r="H15" s="708">
        <v>145</v>
      </c>
      <c r="I15" s="710">
        <v>30</v>
      </c>
    </row>
    <row r="16" spans="1:9">
      <c r="A16" s="1145"/>
      <c r="B16" s="144" t="s">
        <v>157</v>
      </c>
      <c r="C16" s="150" t="s">
        <v>158</v>
      </c>
      <c r="D16" s="707">
        <v>32</v>
      </c>
      <c r="E16" s="708">
        <v>739</v>
      </c>
      <c r="F16" s="708">
        <v>180</v>
      </c>
      <c r="G16" s="708">
        <v>20</v>
      </c>
      <c r="H16" s="708">
        <v>586</v>
      </c>
      <c r="I16" s="710">
        <v>120</v>
      </c>
    </row>
    <row r="17" spans="1:9">
      <c r="A17" s="1145"/>
      <c r="B17" s="144" t="s">
        <v>159</v>
      </c>
      <c r="C17" s="150"/>
      <c r="D17" s="707">
        <v>17.100000000000001</v>
      </c>
      <c r="E17" s="708">
        <v>421</v>
      </c>
      <c r="F17" s="708">
        <v>87</v>
      </c>
      <c r="G17" s="708">
        <v>14</v>
      </c>
      <c r="H17" s="708">
        <v>234</v>
      </c>
      <c r="I17" s="710">
        <v>68</v>
      </c>
    </row>
    <row r="18" spans="1:9">
      <c r="A18" s="1145"/>
      <c r="B18" s="144" t="s">
        <v>160</v>
      </c>
      <c r="C18" s="150"/>
      <c r="D18" s="707">
        <v>15</v>
      </c>
      <c r="E18" s="708">
        <v>197</v>
      </c>
      <c r="F18" s="708">
        <v>67</v>
      </c>
      <c r="G18" s="708">
        <v>12</v>
      </c>
      <c r="H18" s="708">
        <v>132</v>
      </c>
      <c r="I18" s="710">
        <v>42</v>
      </c>
    </row>
    <row r="19" spans="1:9">
      <c r="A19" s="1145"/>
      <c r="B19" s="144" t="s">
        <v>161</v>
      </c>
      <c r="C19" s="150"/>
      <c r="D19" s="707" t="s">
        <v>614</v>
      </c>
      <c r="E19" s="927">
        <v>3.5999999999999997E-2</v>
      </c>
      <c r="F19" s="708">
        <v>1.2E-2</v>
      </c>
      <c r="G19" s="708" t="s">
        <v>570</v>
      </c>
      <c r="H19" s="927">
        <v>4.7E-2</v>
      </c>
      <c r="I19" s="710">
        <v>1.4999999999999999E-2</v>
      </c>
    </row>
    <row r="20" spans="1:9">
      <c r="A20" s="1145"/>
      <c r="B20" s="144" t="s">
        <v>162</v>
      </c>
      <c r="C20" s="150" t="s">
        <v>158</v>
      </c>
      <c r="D20" s="707">
        <v>0.27</v>
      </c>
      <c r="E20" s="708">
        <v>13.3</v>
      </c>
      <c r="F20" s="709">
        <v>4.2</v>
      </c>
      <c r="G20" s="708">
        <v>1.2</v>
      </c>
      <c r="H20" s="709">
        <v>11</v>
      </c>
      <c r="I20" s="928">
        <v>4.5999999999999996</v>
      </c>
    </row>
    <row r="21" spans="1:9">
      <c r="A21" s="1145"/>
      <c r="B21" s="144" t="s">
        <v>163</v>
      </c>
      <c r="C21" s="150"/>
      <c r="D21" s="707" t="s">
        <v>615</v>
      </c>
      <c r="E21" s="708">
        <v>3.89</v>
      </c>
      <c r="F21" s="926">
        <v>0.98</v>
      </c>
      <c r="G21" s="708">
        <v>0.05</v>
      </c>
      <c r="H21" s="708">
        <v>4.18</v>
      </c>
      <c r="I21" s="941">
        <v>1.2</v>
      </c>
    </row>
    <row r="22" spans="1:9">
      <c r="A22" s="1145"/>
      <c r="B22" s="144" t="s">
        <v>164</v>
      </c>
      <c r="C22" s="150"/>
      <c r="D22" s="707">
        <v>0.24</v>
      </c>
      <c r="E22" s="708">
        <v>5.4</v>
      </c>
      <c r="F22" s="709">
        <v>1.2</v>
      </c>
      <c r="G22" s="708" t="s">
        <v>623</v>
      </c>
      <c r="H22" s="926">
        <v>5.85</v>
      </c>
      <c r="I22" s="837">
        <v>1.7</v>
      </c>
    </row>
    <row r="23" spans="1:9">
      <c r="A23" s="1145"/>
      <c r="B23" s="144" t="s">
        <v>165</v>
      </c>
      <c r="C23" s="150" t="s">
        <v>158</v>
      </c>
      <c r="D23" s="942">
        <v>1</v>
      </c>
      <c r="E23" s="708">
        <v>37.200000000000003</v>
      </c>
      <c r="F23" s="708">
        <v>7.3</v>
      </c>
      <c r="G23" s="708">
        <v>0.87</v>
      </c>
      <c r="H23" s="708">
        <v>49.8</v>
      </c>
      <c r="I23" s="710">
        <v>12</v>
      </c>
    </row>
    <row r="24" spans="1:9">
      <c r="A24" s="1145"/>
      <c r="B24" s="144" t="s">
        <v>166</v>
      </c>
      <c r="C24" s="150"/>
      <c r="D24" s="943">
        <v>27</v>
      </c>
      <c r="E24" s="708">
        <v>503</v>
      </c>
      <c r="F24" s="708">
        <v>140</v>
      </c>
      <c r="G24" s="708">
        <v>24</v>
      </c>
      <c r="H24" s="708">
        <v>289</v>
      </c>
      <c r="I24" s="710">
        <v>120</v>
      </c>
    </row>
    <row r="25" spans="1:9">
      <c r="A25" s="1145"/>
      <c r="B25" s="144" t="s">
        <v>167</v>
      </c>
      <c r="C25" s="150" t="s">
        <v>158</v>
      </c>
      <c r="D25" s="707" t="s">
        <v>572</v>
      </c>
      <c r="E25" s="931">
        <v>0.17799999999999999</v>
      </c>
      <c r="F25" s="931">
        <v>5.2999999999999999E-2</v>
      </c>
      <c r="G25" s="708" t="s">
        <v>571</v>
      </c>
      <c r="H25" s="708">
        <v>0.25</v>
      </c>
      <c r="I25" s="710">
        <v>0.05</v>
      </c>
    </row>
    <row r="26" spans="1:9">
      <c r="A26" s="1145"/>
      <c r="B26" s="144" t="s">
        <v>168</v>
      </c>
      <c r="C26" s="150"/>
      <c r="D26" s="707" t="s">
        <v>616</v>
      </c>
      <c r="E26" s="708">
        <v>4.46</v>
      </c>
      <c r="F26" s="709">
        <v>1</v>
      </c>
      <c r="G26" s="944" t="s">
        <v>624</v>
      </c>
      <c r="H26" s="708">
        <v>4.55</v>
      </c>
      <c r="I26" s="928">
        <v>1.4</v>
      </c>
    </row>
    <row r="27" spans="1:9">
      <c r="A27" s="1145"/>
      <c r="B27" s="144" t="s">
        <v>169</v>
      </c>
      <c r="C27" s="150" t="s">
        <v>158</v>
      </c>
      <c r="D27" s="707" t="s">
        <v>617</v>
      </c>
      <c r="E27" s="708">
        <v>28.5</v>
      </c>
      <c r="F27" s="944">
        <v>4.7</v>
      </c>
      <c r="G27" s="708" t="s">
        <v>623</v>
      </c>
      <c r="H27" s="708">
        <v>18.399999999999999</v>
      </c>
      <c r="I27" s="941">
        <v>4</v>
      </c>
    </row>
    <row r="28" spans="1:9">
      <c r="A28" s="1145"/>
      <c r="B28" s="144" t="s">
        <v>170</v>
      </c>
      <c r="C28" s="150"/>
      <c r="D28" s="707">
        <v>3.4</v>
      </c>
      <c r="E28" s="708">
        <v>194</v>
      </c>
      <c r="F28" s="708">
        <v>33</v>
      </c>
      <c r="G28" s="708">
        <v>3.7</v>
      </c>
      <c r="H28" s="708">
        <v>152</v>
      </c>
      <c r="I28" s="710">
        <v>46</v>
      </c>
    </row>
    <row r="29" spans="1:9">
      <c r="A29" s="1145"/>
      <c r="B29" s="144" t="s">
        <v>171</v>
      </c>
      <c r="C29" s="150"/>
      <c r="D29" s="945">
        <v>7.1999999999999995E-2</v>
      </c>
      <c r="E29" s="708">
        <v>10.8</v>
      </c>
      <c r="F29" s="944">
        <v>1.1000000000000001</v>
      </c>
      <c r="G29" s="708">
        <v>0.04</v>
      </c>
      <c r="H29" s="926">
        <v>5.6</v>
      </c>
      <c r="I29" s="925">
        <v>0.88</v>
      </c>
    </row>
    <row r="30" spans="1:9">
      <c r="A30" s="1145"/>
      <c r="B30" s="144" t="s">
        <v>172</v>
      </c>
      <c r="C30" s="150" t="s">
        <v>158</v>
      </c>
      <c r="D30" s="930">
        <v>9.2999999999999999E-2</v>
      </c>
      <c r="E30" s="708">
        <v>2.42</v>
      </c>
      <c r="F30" s="946">
        <v>0.76</v>
      </c>
      <c r="G30" s="708" t="s">
        <v>571</v>
      </c>
      <c r="H30" s="926">
        <v>6.18</v>
      </c>
      <c r="I30" s="925">
        <v>0.88</v>
      </c>
    </row>
    <row r="31" spans="1:9">
      <c r="A31" s="1145"/>
      <c r="B31" s="144" t="s">
        <v>173</v>
      </c>
      <c r="C31" s="150" t="s">
        <v>158</v>
      </c>
      <c r="D31" s="707">
        <v>2.7E-2</v>
      </c>
      <c r="E31" s="708">
        <v>0.74299999999999999</v>
      </c>
      <c r="F31" s="926">
        <v>0.2</v>
      </c>
      <c r="G31" s="708">
        <v>5.1999999999999998E-2</v>
      </c>
      <c r="H31" s="708">
        <v>0.59299999999999997</v>
      </c>
      <c r="I31" s="837">
        <v>0.17</v>
      </c>
    </row>
    <row r="32" spans="1:9">
      <c r="A32" s="1145"/>
      <c r="B32" s="144" t="s">
        <v>174</v>
      </c>
      <c r="C32" s="150" t="s">
        <v>158</v>
      </c>
      <c r="D32" s="707">
        <v>5.3999999999999999E-2</v>
      </c>
      <c r="E32" s="708">
        <v>4.5599999999999996</v>
      </c>
      <c r="F32" s="944">
        <v>1.2</v>
      </c>
      <c r="G32" s="708">
        <v>2.5999999999999999E-2</v>
      </c>
      <c r="H32" s="926">
        <v>5.22</v>
      </c>
      <c r="I32" s="928">
        <v>1.2</v>
      </c>
    </row>
    <row r="33" spans="1:9">
      <c r="A33" s="1145"/>
      <c r="B33" s="144" t="s">
        <v>175</v>
      </c>
      <c r="C33" s="150"/>
      <c r="D33" s="942">
        <v>0.1</v>
      </c>
      <c r="E33" s="708">
        <v>4.88</v>
      </c>
      <c r="F33" s="944">
        <v>1.1000000000000001</v>
      </c>
      <c r="G33" s="708" t="s">
        <v>625</v>
      </c>
      <c r="H33" s="923">
        <v>5</v>
      </c>
      <c r="I33" s="928">
        <v>1</v>
      </c>
    </row>
    <row r="34" spans="1:9">
      <c r="A34" s="1145"/>
      <c r="B34" s="144" t="s">
        <v>176</v>
      </c>
      <c r="C34" s="150" t="s">
        <v>158</v>
      </c>
      <c r="D34" s="707" t="s">
        <v>618</v>
      </c>
      <c r="E34" s="708">
        <v>0.192</v>
      </c>
      <c r="F34" s="947">
        <v>2.4E-2</v>
      </c>
      <c r="G34" s="708" t="s">
        <v>575</v>
      </c>
      <c r="H34" s="948">
        <v>8.77E-2</v>
      </c>
      <c r="I34" s="932">
        <v>1.7999999999999999E-2</v>
      </c>
    </row>
    <row r="35" spans="1:9">
      <c r="A35" s="1145"/>
      <c r="B35" s="144" t="s">
        <v>177</v>
      </c>
      <c r="C35" s="150" t="s">
        <v>158</v>
      </c>
      <c r="D35" s="707">
        <v>0.97</v>
      </c>
      <c r="E35" s="708">
        <v>39.299999999999997</v>
      </c>
      <c r="F35" s="709">
        <v>4.2</v>
      </c>
      <c r="G35" s="926">
        <v>0.96</v>
      </c>
      <c r="H35" s="926">
        <v>6.71</v>
      </c>
      <c r="I35" s="928">
        <v>2.5</v>
      </c>
    </row>
    <row r="36" spans="1:9">
      <c r="A36" s="1145"/>
      <c r="B36" s="144" t="s">
        <v>178</v>
      </c>
      <c r="C36" s="150" t="s">
        <v>158</v>
      </c>
      <c r="D36" s="707">
        <v>1.18E-2</v>
      </c>
      <c r="E36" s="708">
        <v>0.60899999999999999</v>
      </c>
      <c r="F36" s="926">
        <v>0.14000000000000001</v>
      </c>
      <c r="G36" s="708">
        <v>5.0000000000000001E-3</v>
      </c>
      <c r="H36" s="708">
        <v>0.40899999999999997</v>
      </c>
      <c r="I36" s="933">
        <v>0.09</v>
      </c>
    </row>
    <row r="37" spans="1:9">
      <c r="A37" s="1145"/>
      <c r="B37" s="144" t="s">
        <v>179</v>
      </c>
      <c r="C37" s="150" t="s">
        <v>158</v>
      </c>
      <c r="D37" s="707">
        <v>2.8500000000000001E-2</v>
      </c>
      <c r="E37" s="926">
        <v>1.18</v>
      </c>
      <c r="F37" s="926">
        <v>0.23</v>
      </c>
      <c r="G37" s="708">
        <v>1.23E-2</v>
      </c>
      <c r="H37" s="927">
        <v>0.82</v>
      </c>
      <c r="I37" s="710">
        <v>0.17</v>
      </c>
    </row>
    <row r="38" spans="1:9">
      <c r="A38" s="1145"/>
      <c r="B38" s="144" t="s">
        <v>180</v>
      </c>
      <c r="C38" s="150" t="s">
        <v>158</v>
      </c>
      <c r="D38" s="707" t="s">
        <v>573</v>
      </c>
      <c r="E38" s="708">
        <v>3.1699999999999999E-2</v>
      </c>
      <c r="F38" s="708">
        <v>8.6999999999999994E-3</v>
      </c>
      <c r="G38" s="708" t="s">
        <v>626</v>
      </c>
      <c r="H38" s="708">
        <v>2.1999999999999999E-2</v>
      </c>
      <c r="I38" s="710">
        <v>8.0999999999999996E-3</v>
      </c>
    </row>
    <row r="39" spans="1:9">
      <c r="A39" s="1145"/>
      <c r="B39" s="144" t="s">
        <v>181</v>
      </c>
      <c r="C39" s="150" t="s">
        <v>158</v>
      </c>
      <c r="D39" s="707" t="s">
        <v>619</v>
      </c>
      <c r="E39" s="927">
        <v>0.159</v>
      </c>
      <c r="F39" s="931">
        <v>2.8000000000000001E-2</v>
      </c>
      <c r="G39" s="708" t="s">
        <v>574</v>
      </c>
      <c r="H39" s="708">
        <v>0.10100000000000001</v>
      </c>
      <c r="I39" s="933">
        <v>2.3E-2</v>
      </c>
    </row>
    <row r="40" spans="1:9">
      <c r="A40" s="1145"/>
      <c r="B40" s="144" t="s">
        <v>182</v>
      </c>
      <c r="C40" s="150" t="s">
        <v>158</v>
      </c>
      <c r="D40" s="707" t="s">
        <v>620</v>
      </c>
      <c r="E40" s="926">
        <v>5.25</v>
      </c>
      <c r="F40" s="708">
        <v>0.62</v>
      </c>
      <c r="G40" s="708">
        <v>3.6999999999999998E-2</v>
      </c>
      <c r="H40" s="923">
        <v>4.6500000000000004</v>
      </c>
      <c r="I40" s="929">
        <v>0.64</v>
      </c>
    </row>
    <row r="41" spans="1:9">
      <c r="A41" s="1145"/>
      <c r="B41" s="144" t="s">
        <v>183</v>
      </c>
      <c r="C41" s="150" t="s">
        <v>158</v>
      </c>
      <c r="D41" s="707">
        <v>1.57E-3</v>
      </c>
      <c r="E41" s="931">
        <v>0.03</v>
      </c>
      <c r="F41" s="949">
        <v>6.7999999999999996E-3</v>
      </c>
      <c r="G41" s="708">
        <v>8.9999999999999998E-4</v>
      </c>
      <c r="H41" s="931">
        <v>4.7E-2</v>
      </c>
      <c r="I41" s="710">
        <v>1.0999999999999999E-2</v>
      </c>
    </row>
    <row r="42" spans="1:9">
      <c r="A42" s="1145"/>
      <c r="B42" s="144" t="s">
        <v>184</v>
      </c>
      <c r="C42" s="150" t="s">
        <v>158</v>
      </c>
      <c r="D42" s="707" t="s">
        <v>621</v>
      </c>
      <c r="E42" s="931">
        <v>4.8000000000000001E-2</v>
      </c>
      <c r="F42" s="931">
        <v>8.9999999999999993E-3</v>
      </c>
      <c r="G42" s="708" t="s">
        <v>569</v>
      </c>
      <c r="H42" s="931">
        <v>0.11899999999999999</v>
      </c>
      <c r="I42" s="710">
        <v>1.7999999999999999E-2</v>
      </c>
    </row>
    <row r="43" spans="1:9">
      <c r="A43" s="1146"/>
      <c r="B43" s="146" t="s">
        <v>185</v>
      </c>
      <c r="C43" s="151"/>
      <c r="D43" s="950">
        <v>0.7</v>
      </c>
      <c r="E43" s="935">
        <v>52.2</v>
      </c>
      <c r="F43" s="951">
        <v>6.9</v>
      </c>
      <c r="G43" s="951">
        <v>0.6</v>
      </c>
      <c r="H43" s="952">
        <v>25</v>
      </c>
      <c r="I43" s="937">
        <v>7.1</v>
      </c>
    </row>
    <row r="44" spans="1:9" ht="13.5" customHeight="1">
      <c r="A44" s="1159" t="s">
        <v>542</v>
      </c>
      <c r="B44" s="148" t="s">
        <v>186</v>
      </c>
      <c r="C44" s="152"/>
      <c r="D44" s="953">
        <v>0.93200000000000005</v>
      </c>
      <c r="E44" s="954">
        <v>5.16</v>
      </c>
      <c r="F44" s="955">
        <v>2.2000000000000002</v>
      </c>
      <c r="G44" s="956">
        <v>1.1499999999999999</v>
      </c>
      <c r="H44" s="954">
        <v>5.12</v>
      </c>
      <c r="I44" s="957">
        <v>2.2999999999999998</v>
      </c>
    </row>
    <row r="45" spans="1:9" ht="13.8" thickBot="1">
      <c r="A45" s="1160"/>
      <c r="B45" s="153" t="s">
        <v>187</v>
      </c>
      <c r="C45" s="154"/>
      <c r="D45" s="958">
        <v>0.16600000000000001</v>
      </c>
      <c r="E45" s="959">
        <v>1.8</v>
      </c>
      <c r="F45" s="960">
        <v>0.55000000000000004</v>
      </c>
      <c r="G45" s="961">
        <v>0.17</v>
      </c>
      <c r="H45" s="959">
        <v>1.86</v>
      </c>
      <c r="I45" s="962">
        <v>0.64</v>
      </c>
    </row>
    <row r="46" spans="1:9" ht="3" customHeight="1">
      <c r="A46" s="448"/>
      <c r="B46" s="454"/>
      <c r="C46" s="455"/>
      <c r="D46" s="456"/>
      <c r="E46" s="457"/>
      <c r="F46" s="458"/>
      <c r="G46" s="458"/>
      <c r="H46" s="459"/>
      <c r="I46" s="457"/>
    </row>
    <row r="47" spans="1:9">
      <c r="A47" s="1158" t="s">
        <v>509</v>
      </c>
      <c r="B47" s="1158"/>
      <c r="C47" s="1158"/>
      <c r="D47" s="1158"/>
      <c r="E47" s="1158"/>
      <c r="F47" s="1158"/>
      <c r="G47" s="1158"/>
      <c r="H47" s="1158"/>
      <c r="I47" s="1158"/>
    </row>
    <row r="48" spans="1:9">
      <c r="A48" s="1158" t="s">
        <v>508</v>
      </c>
      <c r="B48" s="1158"/>
      <c r="C48" s="1158"/>
      <c r="D48" s="1158"/>
      <c r="E48" s="1158"/>
      <c r="F48" s="1158"/>
      <c r="G48" s="1158"/>
      <c r="H48" s="1158"/>
      <c r="I48" s="1158"/>
    </row>
    <row r="49" spans="1:9" ht="13.5" customHeight="1">
      <c r="A49" s="1158" t="s">
        <v>512</v>
      </c>
      <c r="B49" s="1158"/>
      <c r="C49" s="1158"/>
      <c r="D49" s="1158"/>
      <c r="E49" s="1158"/>
      <c r="F49" s="1158"/>
      <c r="G49" s="1158"/>
      <c r="H49" s="1158"/>
      <c r="I49" s="1158"/>
    </row>
    <row r="50" spans="1:9">
      <c r="A50" s="1158" t="s">
        <v>510</v>
      </c>
      <c r="B50" s="1158"/>
      <c r="C50" s="1158"/>
      <c r="D50" s="1158"/>
      <c r="E50" s="1158"/>
      <c r="F50" s="1158"/>
      <c r="G50" s="1158"/>
      <c r="H50" s="1158"/>
      <c r="I50" s="1158"/>
    </row>
    <row r="51" spans="1:9" ht="14.25" customHeight="1">
      <c r="A51" s="1158" t="s">
        <v>511</v>
      </c>
      <c r="B51" s="1158"/>
      <c r="C51" s="1158"/>
      <c r="D51" s="1158"/>
      <c r="E51" s="1158"/>
      <c r="F51" s="1158"/>
      <c r="G51" s="1158"/>
      <c r="H51" s="1158"/>
      <c r="I51" s="1158"/>
    </row>
    <row r="52" spans="1:9" ht="13.5" customHeight="1">
      <c r="A52" s="1158" t="s">
        <v>513</v>
      </c>
      <c r="B52" s="1158"/>
      <c r="C52" s="1158"/>
      <c r="D52" s="1158"/>
      <c r="E52" s="1158"/>
      <c r="F52" s="1158"/>
      <c r="G52" s="1158"/>
      <c r="H52" s="1158"/>
      <c r="I52" s="1158"/>
    </row>
  </sheetData>
  <mergeCells count="13">
    <mergeCell ref="A52:I52"/>
    <mergeCell ref="A44:A45"/>
    <mergeCell ref="A47:I47"/>
    <mergeCell ref="A48:I48"/>
    <mergeCell ref="A49:I49"/>
    <mergeCell ref="A50:I50"/>
    <mergeCell ref="A51:I51"/>
    <mergeCell ref="A14:A43"/>
    <mergeCell ref="B3:C3"/>
    <mergeCell ref="D3:F3"/>
    <mergeCell ref="G3:I3"/>
    <mergeCell ref="A5:C5"/>
    <mergeCell ref="A6:A13"/>
  </mergeCells>
  <phoneticPr fontId="3"/>
  <conditionalFormatting sqref="G26">
    <cfRule type="cellIs" dxfId="0" priority="1" stopIfTrue="1" operator="equal">
      <formula>$AK27</formula>
    </cfRule>
  </conditionalFormatting>
  <dataValidations count="1">
    <dataValidation imeMode="halfAlpha" allowBlank="1" showInputMessage="1" showErrorMessage="1" error="半角英数字で入力して下さい。" promptTitle="半角英数字で入力して下さい。" prompt="（小数点以下1桁まで）" sqref="D5" xr:uid="{D247ED63-9981-4A0F-97BD-FB0E7A6411B8}"/>
  </dataValidations>
  <pageMargins left="0.6692913385826772" right="0.47244094488188981" top="0.78740157480314965" bottom="0.9055118110236221" header="0" footer="0.35433070866141736"/>
  <pageSetup paperSize="9" scale="82" firstPageNumber="11" orientation="portrait"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中表紙</vt:lpstr>
      <vt:lpstr>1-1-1測定局別環境基準及び環境保全目標達成状況</vt:lpstr>
      <vt:lpstr>1-1-2二酸化窒素（ＮＯ２）濃度経年変化</vt:lpstr>
      <vt:lpstr>1-1-3二酸化窒素（ＮＯ２）の年間測定結果</vt:lpstr>
      <vt:lpstr>1-1-4一酸化窒素及び窒素酸化物の年間測定結果</vt:lpstr>
      <vt:lpstr>1-1-5浮遊粒子状物質（ＳＰＭ）濃度経年変化</vt:lpstr>
      <vt:lpstr>1-1-6浮遊粒子状物質（ＳＰＭ）の年間測定結果</vt:lpstr>
      <vt:lpstr>1-1-7(1)微小粒子状物質（PM2.5）の年間測定</vt:lpstr>
      <vt:lpstr>1-1-7(2)微小粒子状物質及び各種成分の分析結果</vt:lpstr>
      <vt:lpstr>1-1-8・9光化学オキシダント（Ｏｘ）測定結果</vt:lpstr>
      <vt:lpstr>1-1-10･11年度別・地域別光化学スモッグ注意報等</vt:lpstr>
      <vt:lpstr>1-1-12･13二酸化硫黄（ＳＯ２）濃度経年変化</vt:lpstr>
      <vt:lpstr>1-1-14・15短期測定による二酸化窒素、一酸化窒素</vt:lpstr>
      <vt:lpstr>1-1-16固定発生源からの窒素酸化物排出量の推移～ </vt:lpstr>
      <vt:lpstr>1-21・22悪臭に係る検査件数 (2)</vt:lpstr>
      <vt:lpstr>1-23届出工場・事業場数～ (2)</vt:lpstr>
      <vt:lpstr>1-26特定粉じん（石綿）排出等作業に係る届出件数～</vt:lpstr>
      <vt:lpstr>'1-1-16固定発生源からの窒素酸化物排出量の推移～ '!A1he</vt:lpstr>
      <vt:lpstr>'1-21・22悪臭に係る検査件数 (2)'!A1he</vt:lpstr>
      <vt:lpstr>'1-23届出工場・事業場数～ (2)'!A1he</vt:lpstr>
      <vt:lpstr>'1-1-10･11年度別・地域別光化学スモッグ注意報等'!Print_Area</vt:lpstr>
      <vt:lpstr>'1-1-12･13二酸化硫黄（ＳＯ２）濃度経年変化'!Print_Area</vt:lpstr>
      <vt:lpstr>'1-1-14・15短期測定による二酸化窒素、一酸化窒素'!Print_Area</vt:lpstr>
      <vt:lpstr>'1-1-16固定発生源からの窒素酸化物排出量の推移～ '!Print_Area</vt:lpstr>
      <vt:lpstr>'1-1-1測定局別環境基準及び環境保全目標達成状況'!Print_Area</vt:lpstr>
      <vt:lpstr>'1-1-2二酸化窒素（ＮＯ２）濃度経年変化'!Print_Area</vt:lpstr>
      <vt:lpstr>'1-1-3二酸化窒素（ＮＯ２）の年間測定結果'!Print_Area</vt:lpstr>
      <vt:lpstr>'1-1-4一酸化窒素及び窒素酸化物の年間測定結果'!Print_Area</vt:lpstr>
      <vt:lpstr>'1-1-5浮遊粒子状物質（ＳＰＭ）濃度経年変化'!Print_Area</vt:lpstr>
      <vt:lpstr>'1-1-6浮遊粒子状物質（ＳＰＭ）の年間測定結果'!Print_Area</vt:lpstr>
      <vt:lpstr>'1-1-7(1)微小粒子状物質（PM2.5）の年間測定'!Print_Area</vt:lpstr>
      <vt:lpstr>'1-1-7(2)微小粒子状物質及び各種成分の分析結果'!Print_Area</vt:lpstr>
      <vt:lpstr>'1-1-8・9光化学オキシダント（Ｏｘ）測定結果'!Print_Area</vt:lpstr>
      <vt:lpstr>'1-21・22悪臭に係る検査件数 (2)'!Print_Area</vt:lpstr>
      <vt:lpstr>'1-23届出工場・事業場数～ (2)'!Print_Area</vt:lpstr>
      <vt:lpstr>中表紙!Print_Area</vt:lpstr>
      <vt:lpstr>'1-1-3二酸化窒素（ＮＯ２）の年間測定結果'!Print_Titles</vt:lpstr>
      <vt:lpstr>'1-1-4一酸化窒素及び窒素酸化物の年間測定結果'!Print_Titles</vt:lpstr>
      <vt:lpstr>'1-1-6浮遊粒子状物質（ＳＰＭ）の年間測定結果'!Print_Titles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2017-12-18T01:29:47Z</dcterms:created>
  <dcterms:modified xsi:type="dcterms:W3CDTF">2025-12-18T05:23:46Z</dcterms:modified>
</cp:coreProperties>
</file>