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1 斎場担当\■フォルダー整理\06_指定管理者募集関係\02_葬祭場\天空館指定管理関係（R04）\04_募集要項、資料、様式\2_資料\"/>
    </mc:Choice>
  </mc:AlternateContent>
  <bookViews>
    <workbookView xWindow="480" yWindow="45" windowWidth="13875" windowHeight="9000" activeTab="1"/>
  </bookViews>
  <sheets>
    <sheet name="資料12(光熱水費)" sheetId="30" r:id="rId1"/>
    <sheet name="資料13（使用実績）" sheetId="31" r:id="rId2"/>
  </sheets>
  <definedNames>
    <definedName name="_xlnm.Print_Area" localSheetId="1">'資料13（使用実績）'!$A$1:$Q$42</definedName>
  </definedNames>
  <calcPr calcId="162913"/>
</workbook>
</file>

<file path=xl/calcChain.xml><?xml version="1.0" encoding="utf-8"?>
<calcChain xmlns="http://schemas.openxmlformats.org/spreadsheetml/2006/main">
  <c r="Q36" i="30" l="1"/>
  <c r="Q35" i="30"/>
  <c r="Q28" i="30"/>
  <c r="Q27" i="30"/>
  <c r="Q20" i="30"/>
  <c r="Q19" i="30"/>
  <c r="Q12" i="30"/>
  <c r="Q11" i="30"/>
  <c r="P16" i="31"/>
  <c r="P40" i="31"/>
  <c r="P36" i="31"/>
  <c r="P35" i="31"/>
  <c r="P28" i="31"/>
  <c r="P27" i="31"/>
  <c r="P19" i="31"/>
  <c r="P12" i="31"/>
  <c r="P11" i="31"/>
  <c r="P39" i="31"/>
  <c r="P38" i="31"/>
  <c r="P37" i="31"/>
  <c r="P34" i="31"/>
  <c r="P33" i="31"/>
  <c r="P32" i="31"/>
  <c r="P31" i="31"/>
  <c r="P30" i="31"/>
  <c r="P29" i="31"/>
  <c r="P26" i="31"/>
  <c r="P25" i="31"/>
  <c r="P24" i="31"/>
  <c r="P23" i="31"/>
  <c r="P22" i="31"/>
  <c r="P21" i="31"/>
  <c r="P17" i="31"/>
  <c r="P15" i="31"/>
  <c r="P13" i="31"/>
  <c r="P10" i="31"/>
  <c r="P9" i="31"/>
  <c r="P8" i="31"/>
  <c r="P7" i="31"/>
  <c r="P6" i="31"/>
  <c r="P5" i="31"/>
  <c r="Q34" i="30"/>
  <c r="Q33" i="30"/>
  <c r="Q32" i="30"/>
  <c r="Q31" i="30"/>
  <c r="Q30" i="30"/>
  <c r="Q29" i="30"/>
  <c r="Q26" i="30"/>
  <c r="Q25" i="30"/>
  <c r="Q24" i="30"/>
  <c r="Q23" i="30"/>
  <c r="Q22" i="30"/>
  <c r="Q21" i="30"/>
  <c r="Q18" i="30"/>
  <c r="Q17" i="30"/>
  <c r="Q16" i="30"/>
  <c r="Q15" i="30"/>
  <c r="Q14" i="30"/>
  <c r="Q13" i="30"/>
  <c r="Q10" i="30"/>
  <c r="Q9" i="30"/>
  <c r="Q8" i="30"/>
  <c r="Q7" i="30"/>
  <c r="Q6" i="30"/>
  <c r="Q5" i="30"/>
</calcChain>
</file>

<file path=xl/sharedStrings.xml><?xml version="1.0" encoding="utf-8"?>
<sst xmlns="http://schemas.openxmlformats.org/spreadsheetml/2006/main" count="111" uniqueCount="37">
  <si>
    <t>５月</t>
    <rPh sb="1" eb="2">
      <t>ガツ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</si>
  <si>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</si>
  <si>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</si>
  <si>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</si>
  <si>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</si>
  <si>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</si>
  <si>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</si>
  <si>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</si>
  <si>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</si>
  <si>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</si>
  <si>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</si>
  <si>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</si>
  <si>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</si>
  <si>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大式場</t>
    <rPh sb="0" eb="1">
      <t>ダイ</t>
    </rPh>
    <rPh sb="1" eb="2">
      <t>シキ</t>
    </rPh>
    <rPh sb="2" eb="3">
      <t>ジョウ</t>
    </rPh>
    <phoneticPr fontId="2"/>
  </si>
  <si>
    <t>会葬者控室</t>
    <rPh sb="0" eb="3">
      <t>カイソウシャ</t>
    </rPh>
    <rPh sb="3" eb="5">
      <t>ヒカエシツ</t>
    </rPh>
    <phoneticPr fontId="2"/>
  </si>
  <si>
    <t>展示ギャラリー</t>
    <rPh sb="0" eb="2">
      <t>テンジ</t>
    </rPh>
    <phoneticPr fontId="2"/>
  </si>
  <si>
    <t>駐車場</t>
    <rPh sb="0" eb="3">
      <t>チュウシャジョウ</t>
    </rPh>
    <phoneticPr fontId="2"/>
  </si>
  <si>
    <t>【単位：件数】</t>
    <rPh sb="1" eb="3">
      <t>タンイ</t>
    </rPh>
    <rPh sb="4" eb="6">
      <t>ケンスウ</t>
    </rPh>
    <phoneticPr fontId="2"/>
  </si>
  <si>
    <t>電気</t>
    <rPh sb="0" eb="2">
      <t>デンキ</t>
    </rPh>
    <phoneticPr fontId="2"/>
  </si>
  <si>
    <t>水道</t>
    <rPh sb="0" eb="2">
      <t>スイドウ</t>
    </rPh>
    <phoneticPr fontId="2"/>
  </si>
  <si>
    <t>使用量</t>
    <rPh sb="0" eb="3">
      <t>シヨウリョウ</t>
    </rPh>
    <phoneticPr fontId="2"/>
  </si>
  <si>
    <t>料　金</t>
    <rPh sb="0" eb="1">
      <t>リョウ</t>
    </rPh>
    <rPh sb="2" eb="3">
      <t>キン</t>
    </rPh>
    <phoneticPr fontId="2"/>
  </si>
  <si>
    <t>中式場</t>
    <rPh sb="0" eb="1">
      <t>チュウ</t>
    </rPh>
    <rPh sb="1" eb="2">
      <t>シキ</t>
    </rPh>
    <rPh sb="2" eb="3">
      <t>ジョウ</t>
    </rPh>
    <phoneticPr fontId="2"/>
  </si>
  <si>
    <t>ガス（一般）</t>
    <rPh sb="3" eb="5">
      <t>イッパン</t>
    </rPh>
    <phoneticPr fontId="2"/>
  </si>
  <si>
    <t>ガス（空調）</t>
    <rPh sb="3" eb="5">
      <t>クウチョウ</t>
    </rPh>
    <phoneticPr fontId="2"/>
  </si>
  <si>
    <t>※駐車場を除く各欄の上段は１日使用の実績で、下段は半日使用の実績。</t>
    <phoneticPr fontId="2"/>
  </si>
  <si>
    <t>※駐車場には、無料駐車分（式の参列者用）は件数に加えていない。なお、台数実績ではなく、使用時間数の累積。</t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</si>
  <si>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</si>
  <si>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</si>
  <si>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元年度</t>
    <rPh sb="0" eb="1">
      <t>ゲン</t>
    </rPh>
    <rPh sb="1" eb="3">
      <t>ネンド</t>
    </rPh>
    <phoneticPr fontId="2"/>
  </si>
  <si>
    <t xml:space="preserve">※使用量の単位は、電気はkwh、ガス及び水道は㎥。
※料金は、消費税額を含む。
※光熱水費については、葬祭場の建物の一画を事務所としている南霊園と按分しているが、本表の数値は按分後のものである。
※電気料金及び水道料金は、基本料金及び共同管理部分の使用料金について、南霊園のほか、大阪市立阿倍野区民センター及び大阪市立阿倍野図書館とも按分しているが、本表の数値は按分後のものである。
</t>
    <rPh sb="1" eb="4">
      <t>シヨウリョウ</t>
    </rPh>
    <rPh sb="5" eb="7">
      <t>タンイ</t>
    </rPh>
    <rPh sb="18" eb="19">
      <t>オヨ</t>
    </rPh>
    <rPh sb="20" eb="22">
      <t>スイドウ</t>
    </rPh>
    <rPh sb="41" eb="43">
      <t>コウネツ</t>
    </rPh>
    <rPh sb="43" eb="44">
      <t>ミズ</t>
    </rPh>
    <rPh sb="44" eb="45">
      <t>ヒ</t>
    </rPh>
    <rPh sb="51" eb="53">
      <t>ソウサイ</t>
    </rPh>
    <rPh sb="53" eb="54">
      <t>ジョウ</t>
    </rPh>
    <rPh sb="55" eb="57">
      <t>タテモノ</t>
    </rPh>
    <rPh sb="58" eb="60">
      <t>１カク</t>
    </rPh>
    <rPh sb="61" eb="63">
      <t>ジム</t>
    </rPh>
    <rPh sb="63" eb="64">
      <t>ジョ</t>
    </rPh>
    <rPh sb="69" eb="70">
      <t>ミナミ</t>
    </rPh>
    <rPh sb="70" eb="72">
      <t>レイエン</t>
    </rPh>
    <rPh sb="73" eb="75">
      <t>アンブン</t>
    </rPh>
    <rPh sb="81" eb="82">
      <t>ホン</t>
    </rPh>
    <rPh sb="82" eb="83">
      <t>ヒョウ</t>
    </rPh>
    <rPh sb="84" eb="86">
      <t>スウチ</t>
    </rPh>
    <rPh sb="87" eb="89">
      <t>アンブン</t>
    </rPh>
    <rPh sb="89" eb="90">
      <t>ゴ</t>
    </rPh>
    <rPh sb="99" eb="101">
      <t>デンキ</t>
    </rPh>
    <rPh sb="101" eb="103">
      <t>リョウキン</t>
    </rPh>
    <rPh sb="103" eb="104">
      <t>オヨ</t>
    </rPh>
    <rPh sb="105" eb="107">
      <t>スイドウ</t>
    </rPh>
    <rPh sb="107" eb="109">
      <t>リョウキン</t>
    </rPh>
    <rPh sb="111" eb="113">
      <t>キホン</t>
    </rPh>
    <rPh sb="113" eb="115">
      <t>リョウキン</t>
    </rPh>
    <rPh sb="115" eb="116">
      <t>オヨ</t>
    </rPh>
    <rPh sb="117" eb="119">
      <t>キョウドウ</t>
    </rPh>
    <rPh sb="119" eb="121">
      <t>カンリ</t>
    </rPh>
    <rPh sb="121" eb="123">
      <t>ブブン</t>
    </rPh>
    <rPh sb="124" eb="126">
      <t>シヨウ</t>
    </rPh>
    <rPh sb="126" eb="128">
      <t>リョウキン</t>
    </rPh>
    <rPh sb="133" eb="134">
      <t>ミナミ</t>
    </rPh>
    <rPh sb="134" eb="136">
      <t>レイエン</t>
    </rPh>
    <rPh sb="140" eb="144">
      <t>オオサカシリツ</t>
    </rPh>
    <rPh sb="144" eb="147">
      <t>アベノ</t>
    </rPh>
    <rPh sb="147" eb="149">
      <t>クミン</t>
    </rPh>
    <rPh sb="153" eb="154">
      <t>オヨ</t>
    </rPh>
    <rPh sb="155" eb="157">
      <t>オオサカ</t>
    </rPh>
    <rPh sb="157" eb="158">
      <t>シ</t>
    </rPh>
    <rPh sb="158" eb="159">
      <t>リツ</t>
    </rPh>
    <rPh sb="159" eb="162">
      <t>アベノ</t>
    </rPh>
    <rPh sb="162" eb="165">
      <t>トショカン</t>
    </rPh>
    <rPh sb="167" eb="169">
      <t>アンブン</t>
    </rPh>
    <rPh sb="175" eb="176">
      <t>ホン</t>
    </rPh>
    <rPh sb="176" eb="177">
      <t>ヒョウ</t>
    </rPh>
    <rPh sb="181" eb="183">
      <t>アンブン</t>
    </rPh>
    <rPh sb="183" eb="184">
      <t>ゴ</t>
    </rPh>
    <phoneticPr fontId="2"/>
  </si>
  <si>
    <t>２年度</t>
    <rPh sb="1" eb="3">
      <t>ネンド</t>
    </rPh>
    <phoneticPr fontId="2"/>
  </si>
  <si>
    <t>光熱水費実績について（平成29～令和2年度）</t>
    <rPh sb="0" eb="2">
      <t>コウネツ</t>
    </rPh>
    <rPh sb="2" eb="3">
      <t>ミズ</t>
    </rPh>
    <rPh sb="3" eb="4">
      <t>ヒ</t>
    </rPh>
    <rPh sb="4" eb="6">
      <t>ジッセキ</t>
    </rPh>
    <rPh sb="16" eb="17">
      <t>レイ</t>
    </rPh>
    <rPh sb="17" eb="18">
      <t>ワ</t>
    </rPh>
    <phoneticPr fontId="2"/>
  </si>
  <si>
    <t>使用実績について（平成29～令和2年度）</t>
    <rPh sb="0" eb="2">
      <t>シヨウ</t>
    </rPh>
    <rPh sb="2" eb="4">
      <t>ジッセキ</t>
    </rPh>
    <rPh sb="14" eb="15">
      <t>レイ</t>
    </rPh>
    <rPh sb="15" eb="16">
      <t>ワ</t>
    </rPh>
    <phoneticPr fontId="2"/>
  </si>
  <si>
    <t>合計</t>
    <rPh sb="0" eb="2">
      <t>ゴウケイ</t>
    </rPh>
    <phoneticPr fontId="2"/>
  </si>
  <si>
    <t>資料13</t>
    <rPh sb="0" eb="2">
      <t>シリョウ</t>
    </rPh>
    <phoneticPr fontId="2"/>
  </si>
  <si>
    <t>資料12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</si>
</sst>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,##0_ "/>
    <numFmt numFmtId="182" formatCode="#,##0_);[Red]\(#,##0\)"/>
    <numFmt numFmtId="184" formatCode="#,##0_);\(#,##0\)"/>
    <numFmt numFmtId="186" formatCode="0_);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3">
    <xf numFmtId="0" fontId="0" fillId="0" borderId="0" xfId="0"/>
    <xf numFmtId="181" fontId="4" fillId="0" borderId="0" xfId="0" applyNumberFormat="1" applyFont="1" applyAlignment="1">
      <alignment vertical="center" shrinkToFit="1"/>
    </xf>
    <xf numFmtId="181" fontId="5" fillId="0" borderId="0" xfId="0" applyNumberFormat="1" applyFont="1" applyAlignment="1">
      <alignment vertical="center" shrinkToFit="1"/>
    </xf>
    <xf numFmtId="182" fontId="4" fillId="0" borderId="0" xfId="0" applyNumberFormat="1" applyFont="1" applyAlignment="1">
      <alignment vertical="center"/>
    </xf>
    <xf numFmtId="181" fontId="3" fillId="0" borderId="0" xfId="0" applyNumberFormat="1" applyFont="1" applyAlignment="1">
      <alignment horizontal="left" vertical="center"/>
    </xf>
    <xf numFmtId="181" fontId="4" fillId="0" borderId="0" xfId="2" applyNumberFormat="1" applyFont="1">
      <alignment vertical="center"/>
    </xf>
    <xf numFmtId="181" fontId="4" fillId="0" borderId="0" xfId="2" applyNumberFormat="1" applyFont="1" applyAlignment="1">
      <alignment vertical="center" shrinkToFit="1"/>
    </xf>
    <xf numFmtId="181" fontId="4" fillId="0" borderId="0" xfId="2" applyNumberFormat="1" applyFont="1" applyFill="1">
      <alignment vertical="center"/>
    </xf>
    <xf numFmtId="181" fontId="4" fillId="0" borderId="0" xfId="2" applyNumberFormat="1" applyFont="1" applyFill="1" applyAlignment="1">
      <alignment vertical="center" shrinkToFit="1"/>
    </xf>
    <xf numFmtId="181" fontId="4" fillId="0" borderId="0" xfId="2" applyNumberFormat="1" applyFont="1" applyAlignment="1">
      <alignment horizontal="center" vertical="center"/>
    </xf>
    <xf numFmtId="181" fontId="6" fillId="0" borderId="0" xfId="2" applyNumberFormat="1" applyFont="1" applyBorder="1" applyAlignment="1">
      <alignment horizontal="center" vertical="center"/>
    </xf>
    <xf numFmtId="186" fontId="4" fillId="0" borderId="0" xfId="0" applyNumberFormat="1" applyFont="1" applyAlignment="1">
      <alignment vertical="center" shrinkToFit="1"/>
    </xf>
    <xf numFmtId="181" fontId="4" fillId="0" borderId="0" xfId="0" applyNumberFormat="1" applyFont="1" applyBorder="1" applyAlignment="1">
      <alignment vertical="center"/>
    </xf>
    <xf numFmtId="181" fontId="5" fillId="0" borderId="0" xfId="0" applyNumberFormat="1" applyFont="1" applyFill="1" applyAlignment="1">
      <alignment vertical="center" shrinkToFit="1"/>
    </xf>
    <xf numFmtId="181" fontId="4" fillId="0" borderId="0" xfId="0" applyNumberFormat="1" applyFont="1" applyFill="1" applyAlignment="1">
      <alignment vertical="center" shrinkToFit="1"/>
    </xf>
    <xf numFmtId="181" fontId="4" fillId="0" borderId="0" xfId="0" applyNumberFormat="1" applyFont="1" applyFill="1" applyBorder="1" applyAlignment="1">
      <alignment horizontal="center" vertical="center" shrinkToFit="1"/>
    </xf>
    <xf numFmtId="181" fontId="8" fillId="0" borderId="1" xfId="2" applyNumberFormat="1" applyFont="1" applyFill="1" applyBorder="1" applyAlignment="1">
      <alignment horizontal="center" vertical="center"/>
    </xf>
    <xf numFmtId="181" fontId="8" fillId="0" borderId="2" xfId="2" applyNumberFormat="1" applyFont="1" applyFill="1" applyBorder="1" applyAlignment="1">
      <alignment horizontal="center" vertical="center" shrinkToFit="1"/>
    </xf>
    <xf numFmtId="181" fontId="8" fillId="0" borderId="3" xfId="2" applyNumberFormat="1" applyFont="1" applyFill="1" applyBorder="1" applyAlignment="1">
      <alignment horizontal="center" vertical="center" shrinkToFit="1"/>
    </xf>
    <xf numFmtId="181" fontId="8" fillId="2" borderId="2" xfId="2" applyNumberFormat="1" applyFont="1" applyFill="1" applyBorder="1" applyAlignment="1">
      <alignment horizontal="center" vertical="center" shrinkToFit="1"/>
    </xf>
    <xf numFmtId="181" fontId="8" fillId="2" borderId="3" xfId="2" applyNumberFormat="1" applyFont="1" applyFill="1" applyBorder="1" applyAlignment="1">
      <alignment horizontal="center" vertical="center" shrinkToFit="1"/>
    </xf>
    <xf numFmtId="38" fontId="8" fillId="2" borderId="2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181" fontId="7" fillId="0" borderId="1" xfId="0" applyNumberFormat="1" applyFont="1" applyBorder="1" applyAlignment="1">
      <alignment horizontal="center" vertical="center" shrinkToFit="1"/>
    </xf>
    <xf numFmtId="181" fontId="7" fillId="0" borderId="1" xfId="0" applyNumberFormat="1" applyFont="1" applyFill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vertical="center" shrinkToFit="1"/>
    </xf>
    <xf numFmtId="181" fontId="7" fillId="0" borderId="1" xfId="0" applyNumberFormat="1" applyFont="1" applyFill="1" applyBorder="1" applyAlignment="1">
      <alignment vertical="center" shrinkToFit="1"/>
    </xf>
    <xf numFmtId="181" fontId="10" fillId="0" borderId="0" xfId="0" applyNumberFormat="1" applyFont="1" applyAlignment="1">
      <alignment horizontal="left" vertical="center"/>
    </xf>
    <xf numFmtId="181" fontId="8" fillId="0" borderId="0" xfId="0" applyNumberFormat="1" applyFont="1" applyFill="1" applyAlignment="1">
      <alignment horizontal="right"/>
    </xf>
    <xf numFmtId="184" fontId="7" fillId="2" borderId="2" xfId="0" applyNumberFormat="1" applyFont="1" applyFill="1" applyBorder="1" applyAlignment="1">
      <alignment vertical="center" shrinkToFit="1"/>
    </xf>
    <xf numFmtId="184" fontId="7" fillId="2" borderId="4" xfId="0" applyNumberFormat="1" applyFont="1" applyFill="1" applyBorder="1" applyAlignment="1">
      <alignment horizontal="right" vertical="center" shrinkToFit="1"/>
    </xf>
    <xf numFmtId="184" fontId="7" fillId="2" borderId="4" xfId="0" applyNumberFormat="1" applyFont="1" applyFill="1" applyBorder="1" applyAlignment="1">
      <alignment vertical="center" shrinkToFit="1"/>
    </xf>
    <xf numFmtId="184" fontId="7" fillId="0" borderId="2" xfId="0" applyNumberFormat="1" applyFont="1" applyBorder="1" applyAlignment="1">
      <alignment vertical="center" shrinkToFit="1"/>
    </xf>
    <xf numFmtId="184" fontId="7" fillId="0" borderId="2" xfId="0" applyNumberFormat="1" applyFont="1" applyFill="1" applyBorder="1" applyAlignment="1">
      <alignment vertical="center" shrinkToFit="1"/>
    </xf>
    <xf numFmtId="184" fontId="7" fillId="0" borderId="4" xfId="0" applyNumberFormat="1" applyFont="1" applyBorder="1" applyAlignment="1">
      <alignment vertical="center" shrinkToFit="1"/>
    </xf>
    <xf numFmtId="184" fontId="7" fillId="0" borderId="4" xfId="0" applyNumberFormat="1" applyFont="1" applyFill="1" applyBorder="1" applyAlignment="1">
      <alignment vertical="center" shrinkToFit="1"/>
    </xf>
    <xf numFmtId="184" fontId="7" fillId="2" borderId="5" xfId="0" applyNumberFormat="1" applyFont="1" applyFill="1" applyBorder="1" applyAlignment="1">
      <alignment horizontal="right" vertical="center" shrinkToFit="1"/>
    </xf>
    <xf numFmtId="184" fontId="7" fillId="2" borderId="5" xfId="0" applyNumberFormat="1" applyFont="1" applyFill="1" applyBorder="1" applyAlignment="1">
      <alignment vertical="center" shrinkToFit="1"/>
    </xf>
    <xf numFmtId="184" fontId="7" fillId="0" borderId="4" xfId="0" applyNumberFormat="1" applyFont="1" applyFill="1" applyBorder="1" applyAlignment="1">
      <alignment horizontal="right" vertical="center" shrinkToFit="1"/>
    </xf>
    <xf numFmtId="184" fontId="7" fillId="0" borderId="5" xfId="0" applyNumberFormat="1" applyFont="1" applyFill="1" applyBorder="1" applyAlignment="1">
      <alignment horizontal="right" vertical="center" shrinkToFit="1"/>
    </xf>
    <xf numFmtId="184" fontId="7" fillId="0" borderId="5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181" fontId="7" fillId="0" borderId="0" xfId="0" applyNumberFormat="1" applyFont="1" applyFill="1" applyAlignment="1">
      <alignment vertical="center" shrinkToFit="1"/>
    </xf>
    <xf numFmtId="181" fontId="4" fillId="0" borderId="1" xfId="2" applyNumberFormat="1" applyFont="1" applyFill="1" applyBorder="1" applyAlignment="1">
      <alignment horizontal="center" vertical="center"/>
    </xf>
    <xf numFmtId="181" fontId="8" fillId="2" borderId="1" xfId="2" applyNumberFormat="1" applyFont="1" applyFill="1" applyBorder="1" applyAlignment="1">
      <alignment horizontal="center" vertical="center"/>
    </xf>
    <xf numFmtId="181" fontId="7" fillId="0" borderId="6" xfId="2" applyNumberFormat="1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181" fontId="8" fillId="0" borderId="1" xfId="2" applyNumberFormat="1" applyFont="1" applyFill="1" applyBorder="1" applyAlignment="1">
      <alignment horizontal="center" vertical="center"/>
    </xf>
    <xf numFmtId="181" fontId="8" fillId="0" borderId="2" xfId="2" applyNumberFormat="1" applyFont="1" applyFill="1" applyBorder="1" applyAlignment="1">
      <alignment horizontal="center" vertical="center" textRotation="255"/>
    </xf>
    <xf numFmtId="181" fontId="8" fillId="0" borderId="4" xfId="2" applyNumberFormat="1" applyFont="1" applyFill="1" applyBorder="1" applyAlignment="1">
      <alignment horizontal="center" vertical="center" textRotation="255"/>
    </xf>
    <xf numFmtId="181" fontId="8" fillId="0" borderId="5" xfId="2" applyNumberFormat="1" applyFont="1" applyFill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181" fontId="7" fillId="0" borderId="2" xfId="0" applyNumberFormat="1" applyFont="1" applyFill="1" applyBorder="1" applyAlignment="1">
      <alignment horizontal="center" vertical="center" shrinkToFit="1"/>
    </xf>
    <xf numFmtId="181" fontId="7" fillId="0" borderId="5" xfId="0" applyNumberFormat="1" applyFont="1" applyFill="1" applyBorder="1" applyAlignment="1">
      <alignment horizontal="center" vertical="center" shrinkToFit="1"/>
    </xf>
    <xf numFmtId="181" fontId="7" fillId="0" borderId="2" xfId="0" applyNumberFormat="1" applyFont="1" applyBorder="1" applyAlignment="1">
      <alignment horizontal="center" vertical="center" textRotation="255" shrinkToFit="1"/>
    </xf>
    <xf numFmtId="181" fontId="7" fillId="0" borderId="4" xfId="0" applyNumberFormat="1" applyFont="1" applyBorder="1" applyAlignment="1">
      <alignment horizontal="center" vertical="center" textRotation="255" shrinkToFit="1"/>
    </xf>
    <xf numFmtId="181" fontId="7" fillId="0" borderId="5" xfId="0" applyNumberFormat="1" applyFont="1" applyBorder="1" applyAlignment="1">
      <alignment horizontal="center" vertical="center" textRotation="255" shrinkToFit="1"/>
    </xf>
    <xf numFmtId="181" fontId="7" fillId="2" borderId="2" xfId="0" applyNumberFormat="1" applyFont="1" applyFill="1" applyBorder="1" applyAlignment="1">
      <alignment horizontal="center" vertical="center" shrinkToFit="1"/>
    </xf>
    <xf numFmtId="181" fontId="7" fillId="2" borderId="5" xfId="0" applyNumberFormat="1" applyFont="1" applyFill="1" applyBorder="1" applyAlignment="1">
      <alignment horizontal="center" vertical="center" shrinkToFit="1"/>
    </xf>
    <xf numFmtId="181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11" fillId="0" borderId="0" xfId="0" applyNumberFormat="1" applyFont="1" applyAlignment="1">
      <alignment horizontal="left" vertical="center"/>
    </xf>
    <xf numFmtId="181" fontId="7" fillId="0" borderId="1" xfId="0" applyNumberFormat="1" applyFont="1" applyBorder="1" applyAlignment="1">
      <alignment horizontal="center" vertical="center" shrinkToFit="1"/>
    </xf>
    <xf numFmtId="181" fontId="7" fillId="0" borderId="2" xfId="0" applyNumberFormat="1" applyFont="1" applyBorder="1" applyAlignment="1">
      <alignment horizontal="center" vertical="center" shrinkToFit="1"/>
    </xf>
    <xf numFmtId="181" fontId="7" fillId="0" borderId="5" xfId="0" applyNumberFormat="1" applyFont="1" applyBorder="1" applyAlignment="1">
      <alignment horizontal="center" vertical="center" shrinkToFit="1"/>
    </xf>
    <xf numFmtId="181" fontId="7" fillId="0" borderId="6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データ　光熱水費　Ｈ１６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pane ySplit="4" topLeftCell="A5" activePane="bottomLeft" state="frozen"/>
      <selection pane="bottomLeft" activeCell="Q2" sqref="Q2"/>
    </sheetView>
  </sheetViews>
  <sheetFormatPr defaultRowHeight="16.5" customHeight="1" x14ac:dyDescent="0.15"/>
  <cols>
    <col min="1" max="1" width="1.625" style="5" customWidth="1"/>
    <col min="2" max="2" width="2.5" style="5" customWidth="1"/>
    <col min="3" max="3" width="8.125" style="5" customWidth="1"/>
    <col min="4" max="4" width="7.125" style="6" customWidth="1"/>
    <col min="5" max="16" width="9.25" style="5" customWidth="1"/>
    <col min="17" max="17" width="10.5" style="5" customWidth="1"/>
    <col min="18" max="16384" width="9" style="5"/>
  </cols>
  <sheetData>
    <row r="1" spans="1:17" ht="15" customHeight="1" x14ac:dyDescent="0.15">
      <c r="O1" s="10"/>
      <c r="P1" s="10"/>
      <c r="Q1" s="10"/>
    </row>
    <row r="2" spans="1:17" ht="20.25" customHeight="1" x14ac:dyDescent="0.15">
      <c r="A2" s="30" t="s">
        <v>32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46" t="s">
        <v>36</v>
      </c>
    </row>
    <row r="3" spans="1:17" ht="13.5" customHeight="1" x14ac:dyDescent="0.15"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9" customFormat="1" ht="21.75" customHeight="1" x14ac:dyDescent="0.15">
      <c r="B4" s="16"/>
      <c r="C4" s="16"/>
      <c r="D4" s="16"/>
      <c r="E4" s="16" t="s">
        <v>1</v>
      </c>
      <c r="F4" s="16" t="s">
        <v>0</v>
      </c>
      <c r="G4" s="16" t="s">
        <v>3</v>
      </c>
      <c r="H4" s="16" t="s">
        <v>4</v>
      </c>
      <c r="I4" s="16" t="s">
        <v>5</v>
      </c>
      <c r="J4" s="16" t="s">
        <v>6</v>
      </c>
      <c r="K4" s="16" t="s">
        <v>7</v>
      </c>
      <c r="L4" s="16" t="s">
        <v>8</v>
      </c>
      <c r="M4" s="16" t="s">
        <v>9</v>
      </c>
      <c r="N4" s="16" t="s">
        <v>10</v>
      </c>
      <c r="O4" s="16" t="s">
        <v>11</v>
      </c>
      <c r="P4" s="16" t="s">
        <v>12</v>
      </c>
      <c r="Q4" s="16" t="s">
        <v>34</v>
      </c>
    </row>
    <row r="5" spans="1:17" s="9" customFormat="1" ht="14.25" customHeight="1" x14ac:dyDescent="0.15">
      <c r="B5" s="55" t="s">
        <v>18</v>
      </c>
      <c r="C5" s="47" t="s">
        <v>27</v>
      </c>
      <c r="D5" s="19" t="s">
        <v>20</v>
      </c>
      <c r="E5" s="21">
        <v>44821</v>
      </c>
      <c r="F5" s="21">
        <v>30722</v>
      </c>
      <c r="G5" s="21">
        <v>31435</v>
      </c>
      <c r="H5" s="21">
        <v>40059</v>
      </c>
      <c r="I5" s="21">
        <v>63680</v>
      </c>
      <c r="J5" s="21">
        <v>59050</v>
      </c>
      <c r="K5" s="21">
        <v>60431</v>
      </c>
      <c r="L5" s="21">
        <v>36516</v>
      </c>
      <c r="M5" s="21">
        <v>42624</v>
      </c>
      <c r="N5" s="21">
        <v>44348</v>
      </c>
      <c r="O5" s="21">
        <v>53243</v>
      </c>
      <c r="P5" s="21">
        <v>44130</v>
      </c>
      <c r="Q5" s="21">
        <f>SUM(E5:P5)</f>
        <v>551059</v>
      </c>
    </row>
    <row r="6" spans="1:17" s="9" customFormat="1" ht="14.25" customHeight="1" x14ac:dyDescent="0.15">
      <c r="B6" s="56"/>
      <c r="C6" s="47"/>
      <c r="D6" s="20" t="s">
        <v>21</v>
      </c>
      <c r="E6" s="22">
        <v>1053280</v>
      </c>
      <c r="F6" s="22">
        <v>863763</v>
      </c>
      <c r="G6" s="22">
        <v>859410</v>
      </c>
      <c r="H6" s="22">
        <v>981315</v>
      </c>
      <c r="I6" s="22">
        <v>1565185</v>
      </c>
      <c r="J6" s="22">
        <v>1381719</v>
      </c>
      <c r="K6" s="22">
        <v>1494548</v>
      </c>
      <c r="L6" s="22">
        <v>993976</v>
      </c>
      <c r="M6" s="22">
        <v>1151004</v>
      </c>
      <c r="N6" s="22">
        <v>1138299</v>
      </c>
      <c r="O6" s="22">
        <v>1197648</v>
      </c>
      <c r="P6" s="22">
        <v>1038318</v>
      </c>
      <c r="Q6" s="22">
        <f>SUM(E6:P6)</f>
        <v>13718465</v>
      </c>
    </row>
    <row r="7" spans="1:17" s="9" customFormat="1" ht="14.25" customHeight="1" x14ac:dyDescent="0.15">
      <c r="B7" s="56"/>
      <c r="C7" s="51" t="s">
        <v>28</v>
      </c>
      <c r="D7" s="17" t="s">
        <v>20</v>
      </c>
      <c r="E7" s="23">
        <v>48165</v>
      </c>
      <c r="F7" s="23">
        <v>25064</v>
      </c>
      <c r="G7" s="23">
        <v>32864</v>
      </c>
      <c r="H7" s="23">
        <v>37345</v>
      </c>
      <c r="I7" s="23">
        <v>53697</v>
      </c>
      <c r="J7" s="23">
        <v>61685</v>
      </c>
      <c r="K7" s="23">
        <v>35152</v>
      </c>
      <c r="L7" s="23">
        <v>37981</v>
      </c>
      <c r="M7" s="23">
        <v>30373</v>
      </c>
      <c r="N7" s="23">
        <v>50323</v>
      </c>
      <c r="O7" s="23">
        <v>46574</v>
      </c>
      <c r="P7" s="23">
        <v>43933</v>
      </c>
      <c r="Q7" s="23">
        <f>SUM(E7:P7)</f>
        <v>503156</v>
      </c>
    </row>
    <row r="8" spans="1:17" s="9" customFormat="1" ht="14.25" customHeight="1" x14ac:dyDescent="0.15">
      <c r="B8" s="56"/>
      <c r="C8" s="51"/>
      <c r="D8" s="18" t="s">
        <v>21</v>
      </c>
      <c r="E8" s="24">
        <v>1182699</v>
      </c>
      <c r="F8" s="24">
        <v>648279</v>
      </c>
      <c r="G8" s="24">
        <v>778304</v>
      </c>
      <c r="H8" s="24">
        <v>799218</v>
      </c>
      <c r="I8" s="24">
        <v>1053756</v>
      </c>
      <c r="J8" s="24">
        <v>1247485</v>
      </c>
      <c r="K8" s="24">
        <v>768282</v>
      </c>
      <c r="L8" s="24">
        <v>844995</v>
      </c>
      <c r="M8" s="24">
        <v>779572</v>
      </c>
      <c r="N8" s="24">
        <v>1142504</v>
      </c>
      <c r="O8" s="24">
        <v>1045514</v>
      </c>
      <c r="P8" s="24">
        <v>1013791</v>
      </c>
      <c r="Q8" s="24">
        <f>SUM(E8:P8)</f>
        <v>11304399</v>
      </c>
    </row>
    <row r="9" spans="1:17" s="9" customFormat="1" ht="14.25" customHeight="1" x14ac:dyDescent="0.15">
      <c r="B9" s="56"/>
      <c r="C9" s="47" t="s">
        <v>29</v>
      </c>
      <c r="D9" s="19" t="s">
        <v>20</v>
      </c>
      <c r="E9" s="21">
        <v>44743</v>
      </c>
      <c r="F9" s="21">
        <v>30374</v>
      </c>
      <c r="G9" s="21">
        <v>45885</v>
      </c>
      <c r="H9" s="21">
        <v>47690</v>
      </c>
      <c r="I9" s="21">
        <v>56217</v>
      </c>
      <c r="J9" s="21">
        <v>59760</v>
      </c>
      <c r="K9" s="21">
        <v>55727</v>
      </c>
      <c r="L9" s="21">
        <v>44433</v>
      </c>
      <c r="M9" s="21">
        <v>36929</v>
      </c>
      <c r="N9" s="21">
        <v>41433</v>
      </c>
      <c r="O9" s="21">
        <v>55186</v>
      </c>
      <c r="P9" s="21">
        <v>47802</v>
      </c>
      <c r="Q9" s="21">
        <f>SUM(E9:P9)</f>
        <v>566179</v>
      </c>
    </row>
    <row r="10" spans="1:17" s="9" customFormat="1" ht="14.25" customHeight="1" x14ac:dyDescent="0.15">
      <c r="B10" s="56"/>
      <c r="C10" s="47"/>
      <c r="D10" s="20" t="s">
        <v>21</v>
      </c>
      <c r="E10" s="22">
        <v>1034076</v>
      </c>
      <c r="F10" s="22">
        <v>815922</v>
      </c>
      <c r="G10" s="22">
        <v>1042488</v>
      </c>
      <c r="H10" s="22">
        <v>1018055</v>
      </c>
      <c r="I10" s="22">
        <v>1177706</v>
      </c>
      <c r="J10" s="22">
        <v>1216237</v>
      </c>
      <c r="K10" s="22">
        <v>1166079</v>
      </c>
      <c r="L10" s="22">
        <v>958425</v>
      </c>
      <c r="M10" s="22">
        <v>890899</v>
      </c>
      <c r="N10" s="22">
        <v>990669</v>
      </c>
      <c r="O10" s="22">
        <v>1210603</v>
      </c>
      <c r="P10" s="22">
        <v>1057403</v>
      </c>
      <c r="Q10" s="22">
        <f t="shared" ref="Q10:Q33" si="0">SUM(E10:P10)</f>
        <v>12578562</v>
      </c>
    </row>
    <row r="11" spans="1:17" s="9" customFormat="1" ht="14.25" customHeight="1" x14ac:dyDescent="0.15">
      <c r="B11" s="56"/>
      <c r="C11" s="51" t="s">
        <v>31</v>
      </c>
      <c r="D11" s="17" t="s">
        <v>20</v>
      </c>
      <c r="E11" s="23">
        <v>33799</v>
      </c>
      <c r="F11" s="23">
        <v>23403</v>
      </c>
      <c r="G11" s="23">
        <v>20072</v>
      </c>
      <c r="H11" s="23">
        <v>39236</v>
      </c>
      <c r="I11" s="23">
        <v>38913</v>
      </c>
      <c r="J11" s="23">
        <v>43352</v>
      </c>
      <c r="K11" s="23">
        <v>44642</v>
      </c>
      <c r="L11" s="23">
        <v>29024</v>
      </c>
      <c r="M11" s="23">
        <v>36859</v>
      </c>
      <c r="N11" s="23">
        <v>32482</v>
      </c>
      <c r="O11" s="23">
        <v>21225</v>
      </c>
      <c r="P11" s="23">
        <v>28154</v>
      </c>
      <c r="Q11" s="23">
        <f>SUM(E11:P11)</f>
        <v>391161</v>
      </c>
    </row>
    <row r="12" spans="1:17" s="9" customFormat="1" ht="14.25" customHeight="1" x14ac:dyDescent="0.15">
      <c r="B12" s="57"/>
      <c r="C12" s="51"/>
      <c r="D12" s="18" t="s">
        <v>21</v>
      </c>
      <c r="E12" s="24">
        <v>883435</v>
      </c>
      <c r="F12" s="24">
        <v>744355</v>
      </c>
      <c r="G12" s="24">
        <v>600958</v>
      </c>
      <c r="H12" s="24">
        <v>958941</v>
      </c>
      <c r="I12" s="24">
        <v>913096</v>
      </c>
      <c r="J12" s="24">
        <v>925940</v>
      </c>
      <c r="K12" s="24">
        <v>949779</v>
      </c>
      <c r="L12" s="24">
        <v>691846</v>
      </c>
      <c r="M12" s="24">
        <v>883837</v>
      </c>
      <c r="N12" s="24">
        <v>776516</v>
      </c>
      <c r="O12" s="24">
        <v>527297</v>
      </c>
      <c r="P12" s="24">
        <v>668585</v>
      </c>
      <c r="Q12" s="24">
        <f>SUM(E12:P12)</f>
        <v>9524585</v>
      </c>
    </row>
    <row r="13" spans="1:17" s="9" customFormat="1" ht="14.25" customHeight="1" x14ac:dyDescent="0.15">
      <c r="B13" s="52" t="s">
        <v>23</v>
      </c>
      <c r="C13" s="47" t="s">
        <v>27</v>
      </c>
      <c r="D13" s="19" t="s">
        <v>20</v>
      </c>
      <c r="E13" s="21">
        <v>24</v>
      </c>
      <c r="F13" s="21">
        <v>14</v>
      </c>
      <c r="G13" s="21">
        <v>9</v>
      </c>
      <c r="H13" s="21">
        <v>7</v>
      </c>
      <c r="I13" s="21">
        <v>9</v>
      </c>
      <c r="J13" s="21">
        <v>9</v>
      </c>
      <c r="K13" s="21">
        <v>9</v>
      </c>
      <c r="L13" s="21">
        <v>13</v>
      </c>
      <c r="M13" s="21">
        <v>18</v>
      </c>
      <c r="N13" s="21">
        <v>15</v>
      </c>
      <c r="O13" s="21">
        <v>29</v>
      </c>
      <c r="P13" s="21">
        <v>15</v>
      </c>
      <c r="Q13" s="21">
        <f t="shared" si="0"/>
        <v>171</v>
      </c>
    </row>
    <row r="14" spans="1:17" s="9" customFormat="1" ht="14.25" customHeight="1" x14ac:dyDescent="0.15">
      <c r="B14" s="53"/>
      <c r="C14" s="47"/>
      <c r="D14" s="20" t="s">
        <v>21</v>
      </c>
      <c r="E14" s="22">
        <v>4330</v>
      </c>
      <c r="F14" s="22">
        <v>2931</v>
      </c>
      <c r="G14" s="22">
        <v>2157</v>
      </c>
      <c r="H14" s="22">
        <v>1847</v>
      </c>
      <c r="I14" s="22">
        <v>2170</v>
      </c>
      <c r="J14" s="22">
        <v>2176</v>
      </c>
      <c r="K14" s="22">
        <v>2179</v>
      </c>
      <c r="L14" s="22">
        <v>2810</v>
      </c>
      <c r="M14" s="22">
        <v>3598</v>
      </c>
      <c r="N14" s="22">
        <v>3113</v>
      </c>
      <c r="O14" s="22">
        <v>5052</v>
      </c>
      <c r="P14" s="22">
        <v>3117</v>
      </c>
      <c r="Q14" s="22">
        <f t="shared" si="0"/>
        <v>35480</v>
      </c>
    </row>
    <row r="15" spans="1:17" s="9" customFormat="1" ht="14.25" customHeight="1" x14ac:dyDescent="0.15">
      <c r="B15" s="53"/>
      <c r="C15" s="51" t="s">
        <v>28</v>
      </c>
      <c r="D15" s="17" t="s">
        <v>20</v>
      </c>
      <c r="E15" s="23">
        <v>22</v>
      </c>
      <c r="F15" s="23">
        <v>27</v>
      </c>
      <c r="G15" s="23">
        <v>26</v>
      </c>
      <c r="H15" s="23">
        <v>18</v>
      </c>
      <c r="I15" s="23">
        <v>14</v>
      </c>
      <c r="J15" s="23">
        <v>17</v>
      </c>
      <c r="K15" s="23">
        <v>13</v>
      </c>
      <c r="L15" s="23">
        <v>20</v>
      </c>
      <c r="M15" s="23">
        <v>23</v>
      </c>
      <c r="N15" s="23">
        <v>38</v>
      </c>
      <c r="O15" s="23">
        <v>33</v>
      </c>
      <c r="P15" s="23">
        <v>44</v>
      </c>
      <c r="Q15" s="23">
        <f t="shared" si="0"/>
        <v>295</v>
      </c>
    </row>
    <row r="16" spans="1:17" s="9" customFormat="1" ht="14.25" customHeight="1" x14ac:dyDescent="0.15">
      <c r="B16" s="53"/>
      <c r="C16" s="51"/>
      <c r="D16" s="18" t="s">
        <v>21</v>
      </c>
      <c r="E16" s="24">
        <v>4198</v>
      </c>
      <c r="F16" s="24">
        <v>4886</v>
      </c>
      <c r="G16" s="24">
        <v>4784</v>
      </c>
      <c r="H16" s="24">
        <v>3672</v>
      </c>
      <c r="I16" s="24">
        <v>3034</v>
      </c>
      <c r="J16" s="24">
        <v>3543</v>
      </c>
      <c r="K16" s="24">
        <v>2900</v>
      </c>
      <c r="L16" s="24">
        <v>4088</v>
      </c>
      <c r="M16" s="24">
        <v>4535</v>
      </c>
      <c r="N16" s="24">
        <v>6700</v>
      </c>
      <c r="O16" s="24">
        <v>6055</v>
      </c>
      <c r="P16" s="24">
        <v>7670</v>
      </c>
      <c r="Q16" s="24">
        <f t="shared" si="0"/>
        <v>56065</v>
      </c>
    </row>
    <row r="17" spans="2:17" s="9" customFormat="1" ht="14.25" customHeight="1" x14ac:dyDescent="0.15">
      <c r="B17" s="53"/>
      <c r="C17" s="47" t="s">
        <v>29</v>
      </c>
      <c r="D17" s="19" t="s">
        <v>20</v>
      </c>
      <c r="E17" s="21">
        <v>31</v>
      </c>
      <c r="F17" s="21">
        <v>15</v>
      </c>
      <c r="G17" s="21">
        <v>17</v>
      </c>
      <c r="H17" s="21">
        <v>9</v>
      </c>
      <c r="I17" s="21">
        <v>11</v>
      </c>
      <c r="J17" s="21">
        <v>5</v>
      </c>
      <c r="K17" s="21">
        <v>12</v>
      </c>
      <c r="L17" s="21">
        <v>10</v>
      </c>
      <c r="M17" s="21">
        <v>10</v>
      </c>
      <c r="N17" s="21">
        <v>15</v>
      </c>
      <c r="O17" s="21">
        <v>13</v>
      </c>
      <c r="P17" s="21">
        <v>18</v>
      </c>
      <c r="Q17" s="21">
        <f t="shared" si="0"/>
        <v>166</v>
      </c>
    </row>
    <row r="18" spans="2:17" s="9" customFormat="1" ht="14.25" customHeight="1" x14ac:dyDescent="0.15">
      <c r="B18" s="53"/>
      <c r="C18" s="47"/>
      <c r="D18" s="20" t="s">
        <v>21</v>
      </c>
      <c r="E18" s="22">
        <v>5777</v>
      </c>
      <c r="F18" s="22">
        <v>3317</v>
      </c>
      <c r="G18" s="22">
        <v>3637</v>
      </c>
      <c r="H18" s="22">
        <v>2260</v>
      </c>
      <c r="I18" s="22">
        <v>2571</v>
      </c>
      <c r="J18" s="22">
        <v>1562</v>
      </c>
      <c r="K18" s="22">
        <v>2696</v>
      </c>
      <c r="L18" s="22">
        <v>2417</v>
      </c>
      <c r="M18" s="22">
        <v>2415</v>
      </c>
      <c r="N18" s="22">
        <v>3239</v>
      </c>
      <c r="O18" s="22">
        <v>2899</v>
      </c>
      <c r="P18" s="22">
        <v>3727</v>
      </c>
      <c r="Q18" s="22">
        <f t="shared" si="0"/>
        <v>36517</v>
      </c>
    </row>
    <row r="19" spans="2:17" s="9" customFormat="1" ht="14.25" customHeight="1" x14ac:dyDescent="0.15">
      <c r="B19" s="53"/>
      <c r="C19" s="51" t="s">
        <v>31</v>
      </c>
      <c r="D19" s="17" t="s">
        <v>20</v>
      </c>
      <c r="E19" s="23">
        <v>13</v>
      </c>
      <c r="F19" s="23">
        <v>2</v>
      </c>
      <c r="G19" s="23">
        <v>1</v>
      </c>
      <c r="H19" s="23">
        <v>2</v>
      </c>
      <c r="I19" s="23">
        <v>3</v>
      </c>
      <c r="J19" s="23">
        <v>1</v>
      </c>
      <c r="K19" s="23">
        <v>4</v>
      </c>
      <c r="L19" s="23">
        <v>4</v>
      </c>
      <c r="M19" s="23">
        <v>5</v>
      </c>
      <c r="N19" s="23">
        <v>3</v>
      </c>
      <c r="O19" s="23">
        <v>0</v>
      </c>
      <c r="P19" s="23">
        <v>2</v>
      </c>
      <c r="Q19" s="23">
        <f>SUM(E19:P19)</f>
        <v>40</v>
      </c>
    </row>
    <row r="20" spans="2:17" s="9" customFormat="1" ht="14.25" customHeight="1" x14ac:dyDescent="0.15">
      <c r="B20" s="54"/>
      <c r="C20" s="51"/>
      <c r="D20" s="18" t="s">
        <v>21</v>
      </c>
      <c r="E20" s="24">
        <v>2905</v>
      </c>
      <c r="F20" s="24">
        <v>1089</v>
      </c>
      <c r="G20" s="24">
        <v>924</v>
      </c>
      <c r="H20" s="24">
        <v>1088</v>
      </c>
      <c r="I20" s="24">
        <v>1252</v>
      </c>
      <c r="J20" s="24">
        <v>921</v>
      </c>
      <c r="K20" s="24">
        <v>1393</v>
      </c>
      <c r="L20" s="24">
        <v>1371</v>
      </c>
      <c r="M20" s="24">
        <v>1502</v>
      </c>
      <c r="N20" s="24">
        <v>1198</v>
      </c>
      <c r="O20" s="24">
        <v>759</v>
      </c>
      <c r="P20" s="24">
        <v>1058</v>
      </c>
      <c r="Q20" s="24">
        <f>SUM(E20:P20)</f>
        <v>15460</v>
      </c>
    </row>
    <row r="21" spans="2:17" s="9" customFormat="1" ht="14.25" customHeight="1" x14ac:dyDescent="0.15">
      <c r="B21" s="52" t="s">
        <v>24</v>
      </c>
      <c r="C21" s="47" t="s">
        <v>27</v>
      </c>
      <c r="D21" s="19" t="s">
        <v>20</v>
      </c>
      <c r="E21" s="21">
        <v>3581</v>
      </c>
      <c r="F21" s="21">
        <v>288</v>
      </c>
      <c r="G21" s="21">
        <v>629</v>
      </c>
      <c r="H21" s="21">
        <v>1835</v>
      </c>
      <c r="I21" s="21">
        <v>5168</v>
      </c>
      <c r="J21" s="21">
        <v>5233</v>
      </c>
      <c r="K21" s="21">
        <v>2430</v>
      </c>
      <c r="L21" s="21">
        <v>432</v>
      </c>
      <c r="M21" s="21">
        <v>2549</v>
      </c>
      <c r="N21" s="21">
        <v>5393</v>
      </c>
      <c r="O21" s="21">
        <v>6807</v>
      </c>
      <c r="P21" s="21">
        <v>5323</v>
      </c>
      <c r="Q21" s="21">
        <f t="shared" si="0"/>
        <v>39668</v>
      </c>
    </row>
    <row r="22" spans="2:17" s="9" customFormat="1" ht="14.25" customHeight="1" x14ac:dyDescent="0.15">
      <c r="B22" s="53"/>
      <c r="C22" s="47"/>
      <c r="D22" s="20" t="s">
        <v>21</v>
      </c>
      <c r="E22" s="22">
        <v>238260</v>
      </c>
      <c r="F22" s="22">
        <v>22912</v>
      </c>
      <c r="G22" s="22">
        <v>47337</v>
      </c>
      <c r="H22" s="22">
        <v>131224</v>
      </c>
      <c r="I22" s="22">
        <v>359874</v>
      </c>
      <c r="J22" s="22">
        <v>367928</v>
      </c>
      <c r="K22" s="22">
        <v>176528</v>
      </c>
      <c r="L22" s="22">
        <v>34188</v>
      </c>
      <c r="M22" s="22">
        <v>247870</v>
      </c>
      <c r="N22" s="22">
        <v>510709</v>
      </c>
      <c r="O22" s="22">
        <v>640643</v>
      </c>
      <c r="P22" s="22">
        <v>505656</v>
      </c>
      <c r="Q22" s="22">
        <f t="shared" si="0"/>
        <v>3283129</v>
      </c>
    </row>
    <row r="23" spans="2:17" s="9" customFormat="1" ht="14.25" customHeight="1" x14ac:dyDescent="0.15">
      <c r="B23" s="53"/>
      <c r="C23" s="51" t="s">
        <v>28</v>
      </c>
      <c r="D23" s="17" t="s">
        <v>20</v>
      </c>
      <c r="E23" s="23">
        <v>1926</v>
      </c>
      <c r="F23" s="23">
        <v>402</v>
      </c>
      <c r="G23" s="23">
        <v>1137</v>
      </c>
      <c r="H23" s="23">
        <v>1671</v>
      </c>
      <c r="I23" s="23">
        <v>4965</v>
      </c>
      <c r="J23" s="23">
        <v>5378</v>
      </c>
      <c r="K23" s="23">
        <v>1614</v>
      </c>
      <c r="L23" s="23">
        <v>1014</v>
      </c>
      <c r="M23" s="23">
        <v>951</v>
      </c>
      <c r="N23" s="23">
        <v>5401</v>
      </c>
      <c r="O23" s="23">
        <v>5441</v>
      </c>
      <c r="P23" s="23">
        <v>4202</v>
      </c>
      <c r="Q23" s="23">
        <f t="shared" si="0"/>
        <v>34102</v>
      </c>
    </row>
    <row r="24" spans="2:17" s="9" customFormat="1" ht="14.25" customHeight="1" x14ac:dyDescent="0.15">
      <c r="B24" s="53"/>
      <c r="C24" s="51"/>
      <c r="D24" s="18" t="s">
        <v>21</v>
      </c>
      <c r="E24" s="24">
        <v>141638</v>
      </c>
      <c r="F24" s="24">
        <v>32882</v>
      </c>
      <c r="G24" s="24">
        <v>88917</v>
      </c>
      <c r="H24" s="24">
        <v>128645</v>
      </c>
      <c r="I24" s="24">
        <v>371778</v>
      </c>
      <c r="J24" s="24">
        <v>407943</v>
      </c>
      <c r="K24" s="24">
        <v>129542</v>
      </c>
      <c r="L24" s="24">
        <v>84996</v>
      </c>
      <c r="M24" s="24">
        <v>105668</v>
      </c>
      <c r="N24" s="24">
        <v>580907</v>
      </c>
      <c r="O24" s="24">
        <v>595141</v>
      </c>
      <c r="P24" s="24">
        <v>466094</v>
      </c>
      <c r="Q24" s="24">
        <f t="shared" si="0"/>
        <v>3134151</v>
      </c>
    </row>
    <row r="25" spans="2:17" s="9" customFormat="1" ht="14.25" customHeight="1" x14ac:dyDescent="0.15">
      <c r="B25" s="53"/>
      <c r="C25" s="47" t="s">
        <v>29</v>
      </c>
      <c r="D25" s="19" t="s">
        <v>20</v>
      </c>
      <c r="E25" s="21">
        <v>2882</v>
      </c>
      <c r="F25" s="21">
        <v>470</v>
      </c>
      <c r="G25" s="21">
        <v>1748</v>
      </c>
      <c r="H25" s="21">
        <v>2026</v>
      </c>
      <c r="I25" s="21">
        <v>4107</v>
      </c>
      <c r="J25" s="21">
        <v>5091</v>
      </c>
      <c r="K25" s="21">
        <v>3653</v>
      </c>
      <c r="L25" s="21">
        <v>1405</v>
      </c>
      <c r="M25" s="21">
        <v>874</v>
      </c>
      <c r="N25" s="21">
        <v>3348</v>
      </c>
      <c r="O25" s="21">
        <v>3350</v>
      </c>
      <c r="P25" s="21">
        <v>3811</v>
      </c>
      <c r="Q25" s="21">
        <f t="shared" si="0"/>
        <v>32765</v>
      </c>
    </row>
    <row r="26" spans="2:17" s="9" customFormat="1" ht="14.25" customHeight="1" x14ac:dyDescent="0.15">
      <c r="B26" s="53"/>
      <c r="C26" s="47"/>
      <c r="D26" s="20" t="s">
        <v>21</v>
      </c>
      <c r="E26" s="22">
        <v>248097</v>
      </c>
      <c r="F26" s="22">
        <v>43330</v>
      </c>
      <c r="G26" s="22">
        <v>149125</v>
      </c>
      <c r="H26" s="22">
        <v>168358</v>
      </c>
      <c r="I26" s="22">
        <v>323759</v>
      </c>
      <c r="J26" s="22">
        <v>385370</v>
      </c>
      <c r="K26" s="22">
        <v>276662</v>
      </c>
      <c r="L26" s="22">
        <v>112740</v>
      </c>
      <c r="M26" s="22">
        <v>94611</v>
      </c>
      <c r="N26" s="22">
        <v>345521</v>
      </c>
      <c r="O26" s="22">
        <v>343343</v>
      </c>
      <c r="P26" s="22">
        <v>390078</v>
      </c>
      <c r="Q26" s="22">
        <f t="shared" si="0"/>
        <v>2880994</v>
      </c>
    </row>
    <row r="27" spans="2:17" s="9" customFormat="1" ht="14.25" customHeight="1" x14ac:dyDescent="0.15">
      <c r="B27" s="53"/>
      <c r="C27" s="51" t="s">
        <v>31</v>
      </c>
      <c r="D27" s="17" t="s">
        <v>20</v>
      </c>
      <c r="E27" s="23">
        <v>1810</v>
      </c>
      <c r="F27" s="23">
        <v>652</v>
      </c>
      <c r="G27" s="23">
        <v>348</v>
      </c>
      <c r="H27" s="23">
        <v>1506</v>
      </c>
      <c r="I27" s="23">
        <v>2689</v>
      </c>
      <c r="J27" s="23">
        <v>2588</v>
      </c>
      <c r="K27" s="23">
        <v>2945</v>
      </c>
      <c r="L27" s="23">
        <v>236</v>
      </c>
      <c r="M27" s="23">
        <v>735</v>
      </c>
      <c r="N27" s="23">
        <v>1877</v>
      </c>
      <c r="O27" s="23">
        <v>502</v>
      </c>
      <c r="P27" s="23">
        <v>3199</v>
      </c>
      <c r="Q27" s="23">
        <f>SUM(E27:P27)</f>
        <v>19087</v>
      </c>
    </row>
    <row r="28" spans="2:17" s="9" customFormat="1" ht="14.25" customHeight="1" x14ac:dyDescent="0.15">
      <c r="B28" s="54"/>
      <c r="C28" s="51"/>
      <c r="D28" s="18" t="s">
        <v>21</v>
      </c>
      <c r="E28" s="24">
        <v>142205</v>
      </c>
      <c r="F28" s="24">
        <v>53994</v>
      </c>
      <c r="G28" s="24">
        <v>30072</v>
      </c>
      <c r="H28" s="24">
        <v>118938</v>
      </c>
      <c r="I28" s="24">
        <v>206441</v>
      </c>
      <c r="J28" s="24">
        <v>193374</v>
      </c>
      <c r="K28" s="24">
        <v>208206</v>
      </c>
      <c r="L28" s="24">
        <v>18483</v>
      </c>
      <c r="M28" s="24">
        <v>67625</v>
      </c>
      <c r="N28" s="24">
        <v>161043</v>
      </c>
      <c r="O28" s="24">
        <v>46207</v>
      </c>
      <c r="P28" s="24">
        <v>281046</v>
      </c>
      <c r="Q28" s="24">
        <f>SUM(E28:P28)</f>
        <v>1527634</v>
      </c>
    </row>
    <row r="29" spans="2:17" ht="14.25" customHeight="1" x14ac:dyDescent="0.15">
      <c r="B29" s="52" t="s">
        <v>19</v>
      </c>
      <c r="C29" s="47" t="s">
        <v>27</v>
      </c>
      <c r="D29" s="19" t="s">
        <v>20</v>
      </c>
      <c r="E29" s="21">
        <v>112</v>
      </c>
      <c r="F29" s="21">
        <v>61</v>
      </c>
      <c r="G29" s="21">
        <v>54</v>
      </c>
      <c r="H29" s="21">
        <v>67</v>
      </c>
      <c r="I29" s="21">
        <v>172</v>
      </c>
      <c r="J29" s="21">
        <v>181</v>
      </c>
      <c r="K29" s="21">
        <v>155</v>
      </c>
      <c r="L29" s="21">
        <v>61</v>
      </c>
      <c r="M29" s="21">
        <v>72</v>
      </c>
      <c r="N29" s="21">
        <v>70</v>
      </c>
      <c r="O29" s="21">
        <v>76</v>
      </c>
      <c r="P29" s="21">
        <v>76</v>
      </c>
      <c r="Q29" s="21">
        <f t="shared" si="0"/>
        <v>1157</v>
      </c>
    </row>
    <row r="30" spans="2:17" ht="14.25" customHeight="1" x14ac:dyDescent="0.15">
      <c r="B30" s="53"/>
      <c r="C30" s="47"/>
      <c r="D30" s="20" t="s">
        <v>21</v>
      </c>
      <c r="E30" s="22">
        <v>70256</v>
      </c>
      <c r="F30" s="22">
        <v>47245</v>
      </c>
      <c r="G30" s="22">
        <v>49137</v>
      </c>
      <c r="H30" s="22">
        <v>110371</v>
      </c>
      <c r="I30" s="22">
        <v>139258</v>
      </c>
      <c r="J30" s="22">
        <v>146705</v>
      </c>
      <c r="K30" s="22">
        <v>98369</v>
      </c>
      <c r="L30" s="22">
        <v>46126</v>
      </c>
      <c r="M30" s="22">
        <v>47121</v>
      </c>
      <c r="N30" s="22">
        <v>55339</v>
      </c>
      <c r="O30" s="22">
        <v>51051</v>
      </c>
      <c r="P30" s="22">
        <v>50828</v>
      </c>
      <c r="Q30" s="22">
        <f t="shared" si="0"/>
        <v>911806</v>
      </c>
    </row>
    <row r="31" spans="2:17" ht="14.25" customHeight="1" x14ac:dyDescent="0.15">
      <c r="B31" s="53"/>
      <c r="C31" s="51" t="s">
        <v>28</v>
      </c>
      <c r="D31" s="17" t="s">
        <v>20</v>
      </c>
      <c r="E31" s="23">
        <v>110</v>
      </c>
      <c r="F31" s="23">
        <v>56</v>
      </c>
      <c r="G31" s="23">
        <v>69</v>
      </c>
      <c r="H31" s="23">
        <v>69</v>
      </c>
      <c r="I31" s="23">
        <v>135</v>
      </c>
      <c r="J31" s="23">
        <v>201</v>
      </c>
      <c r="K31" s="23">
        <v>89</v>
      </c>
      <c r="L31" s="23">
        <v>79</v>
      </c>
      <c r="M31" s="23">
        <v>70</v>
      </c>
      <c r="N31" s="23">
        <v>93</v>
      </c>
      <c r="O31" s="23">
        <v>81</v>
      </c>
      <c r="P31" s="23">
        <v>71</v>
      </c>
      <c r="Q31" s="23">
        <f t="shared" si="0"/>
        <v>1123</v>
      </c>
    </row>
    <row r="32" spans="2:17" ht="14.25" customHeight="1" x14ac:dyDescent="0.15">
      <c r="B32" s="53"/>
      <c r="C32" s="51"/>
      <c r="D32" s="18" t="s">
        <v>21</v>
      </c>
      <c r="E32" s="24">
        <v>68949</v>
      </c>
      <c r="F32" s="24">
        <v>43727</v>
      </c>
      <c r="G32" s="24">
        <v>46468</v>
      </c>
      <c r="H32" s="24">
        <v>48355</v>
      </c>
      <c r="I32" s="24">
        <v>157876</v>
      </c>
      <c r="J32" s="24">
        <v>140839</v>
      </c>
      <c r="K32" s="24">
        <v>63324</v>
      </c>
      <c r="L32" s="24">
        <v>57200</v>
      </c>
      <c r="M32" s="24">
        <v>42689</v>
      </c>
      <c r="N32" s="24">
        <v>59772</v>
      </c>
      <c r="O32" s="24">
        <v>55700</v>
      </c>
      <c r="P32" s="24">
        <v>47393</v>
      </c>
      <c r="Q32" s="24">
        <f t="shared" si="0"/>
        <v>832292</v>
      </c>
    </row>
    <row r="33" spans="2:17" ht="14.25" customHeight="1" x14ac:dyDescent="0.15">
      <c r="B33" s="53"/>
      <c r="C33" s="47" t="s">
        <v>29</v>
      </c>
      <c r="D33" s="19" t="s">
        <v>20</v>
      </c>
      <c r="E33" s="21">
        <v>105</v>
      </c>
      <c r="F33" s="21">
        <v>63</v>
      </c>
      <c r="G33" s="21">
        <v>79</v>
      </c>
      <c r="H33" s="21">
        <v>64</v>
      </c>
      <c r="I33" s="21">
        <v>63</v>
      </c>
      <c r="J33" s="21">
        <v>104</v>
      </c>
      <c r="K33" s="21">
        <v>103</v>
      </c>
      <c r="L33" s="21">
        <v>72</v>
      </c>
      <c r="M33" s="21">
        <v>70</v>
      </c>
      <c r="N33" s="21">
        <v>70</v>
      </c>
      <c r="O33" s="21">
        <v>96</v>
      </c>
      <c r="P33" s="21">
        <v>64</v>
      </c>
      <c r="Q33" s="21">
        <f t="shared" si="0"/>
        <v>953</v>
      </c>
    </row>
    <row r="34" spans="2:17" ht="14.25" customHeight="1" x14ac:dyDescent="0.15">
      <c r="B34" s="53"/>
      <c r="C34" s="47"/>
      <c r="D34" s="20" t="s">
        <v>21</v>
      </c>
      <c r="E34" s="22">
        <v>60915</v>
      </c>
      <c r="F34" s="22">
        <v>44938</v>
      </c>
      <c r="G34" s="22">
        <v>54297</v>
      </c>
      <c r="H34" s="22">
        <v>46695</v>
      </c>
      <c r="I34" s="22">
        <v>66359</v>
      </c>
      <c r="J34" s="22">
        <v>89296</v>
      </c>
      <c r="K34" s="22">
        <v>93074</v>
      </c>
      <c r="L34" s="22">
        <v>50449</v>
      </c>
      <c r="M34" s="22">
        <v>39379</v>
      </c>
      <c r="N34" s="22">
        <v>43531</v>
      </c>
      <c r="O34" s="22">
        <v>58339</v>
      </c>
      <c r="P34" s="22">
        <v>36415</v>
      </c>
      <c r="Q34" s="22">
        <f>SUM(E34:P34)</f>
        <v>683687</v>
      </c>
    </row>
    <row r="35" spans="2:17" ht="14.25" customHeight="1" x14ac:dyDescent="0.15">
      <c r="B35" s="53"/>
      <c r="C35" s="51" t="s">
        <v>31</v>
      </c>
      <c r="D35" s="17" t="s">
        <v>20</v>
      </c>
      <c r="E35" s="23">
        <v>78</v>
      </c>
      <c r="F35" s="23">
        <v>45</v>
      </c>
      <c r="G35" s="23">
        <v>38</v>
      </c>
      <c r="H35" s="23">
        <v>43</v>
      </c>
      <c r="I35" s="23">
        <v>45</v>
      </c>
      <c r="J35" s="23">
        <v>82</v>
      </c>
      <c r="K35" s="23">
        <v>95</v>
      </c>
      <c r="L35" s="23">
        <v>46</v>
      </c>
      <c r="M35" s="23">
        <v>63</v>
      </c>
      <c r="N35" s="23">
        <v>50</v>
      </c>
      <c r="O35" s="23">
        <v>33</v>
      </c>
      <c r="P35" s="23">
        <v>34</v>
      </c>
      <c r="Q35" s="23">
        <f>SUM(E35:P35)</f>
        <v>652</v>
      </c>
    </row>
    <row r="36" spans="2:17" ht="14.25" customHeight="1" x14ac:dyDescent="0.15">
      <c r="B36" s="54"/>
      <c r="C36" s="51"/>
      <c r="D36" s="18" t="s">
        <v>21</v>
      </c>
      <c r="E36" s="24">
        <v>45632</v>
      </c>
      <c r="F36" s="24">
        <v>22361</v>
      </c>
      <c r="G36" s="24">
        <v>21157</v>
      </c>
      <c r="H36" s="24">
        <v>34111</v>
      </c>
      <c r="I36" s="24">
        <v>41851</v>
      </c>
      <c r="J36" s="24">
        <v>75911</v>
      </c>
      <c r="K36" s="24">
        <v>75920</v>
      </c>
      <c r="L36" s="24">
        <v>27840</v>
      </c>
      <c r="M36" s="24">
        <v>41577</v>
      </c>
      <c r="N36" s="24">
        <v>30479</v>
      </c>
      <c r="O36" s="24">
        <v>21420</v>
      </c>
      <c r="P36" s="24">
        <v>22863</v>
      </c>
      <c r="Q36" s="24">
        <f>SUM(E36:P36)</f>
        <v>461122</v>
      </c>
    </row>
    <row r="37" spans="2:17" ht="16.5" customHeight="1" x14ac:dyDescent="0.15">
      <c r="B37" s="48" t="s">
        <v>30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2:17" ht="16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2:17" ht="16.5" customHeight="1" x14ac:dyDescent="0.1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2:17" ht="16.5" customHeight="1" x14ac:dyDescent="0.15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</sheetData>
  <mergeCells count="21">
    <mergeCell ref="C19:C20"/>
    <mergeCell ref="B13:B20"/>
    <mergeCell ref="B5:B12"/>
    <mergeCell ref="C27:C28"/>
    <mergeCell ref="B21:B28"/>
    <mergeCell ref="C31:C32"/>
    <mergeCell ref="C17:C18"/>
    <mergeCell ref="C5:C6"/>
    <mergeCell ref="C7:C8"/>
    <mergeCell ref="C9:C10"/>
    <mergeCell ref="C13:C14"/>
    <mergeCell ref="C15:C16"/>
    <mergeCell ref="C11:C12"/>
    <mergeCell ref="C33:C34"/>
    <mergeCell ref="B37:Q40"/>
    <mergeCell ref="C21:C22"/>
    <mergeCell ref="C23:C24"/>
    <mergeCell ref="C25:C26"/>
    <mergeCell ref="C29:C30"/>
    <mergeCell ref="C35:C36"/>
    <mergeCell ref="B29:B36"/>
  </mergeCells>
  <phoneticPr fontId="2"/>
  <pageMargins left="0.39370078740157483" right="0.39370078740157483" top="0.39370078740157483" bottom="0.39370078740157483" header="0.51181102362204722" footer="0.35433070866141736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Normal="100" zoomScaleSheetLayoutView="100" workbookViewId="0">
      <pane ySplit="4" topLeftCell="A5" activePane="bottomLeft" state="frozen"/>
      <selection pane="bottomLeft" activeCell="S32" sqref="S32"/>
    </sheetView>
  </sheetViews>
  <sheetFormatPr defaultRowHeight="15" customHeight="1" x14ac:dyDescent="0.15"/>
  <cols>
    <col min="1" max="1" width="2.75" style="1" customWidth="1"/>
    <col min="2" max="2" width="3.875" style="1" customWidth="1"/>
    <col min="3" max="3" width="12.75" style="1" customWidth="1"/>
    <col min="4" max="15" width="8.5" style="1" customWidth="1"/>
    <col min="16" max="16" width="13.875" style="14" customWidth="1"/>
    <col min="17" max="17" width="1.75" style="1" customWidth="1"/>
    <col min="18" max="29" width="4.625" style="1" customWidth="1"/>
    <col min="30" max="16384" width="9" style="1"/>
  </cols>
  <sheetData>
    <row r="1" spans="1:17" ht="15" customHeight="1" x14ac:dyDescent="0.15"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  <c r="Q1" s="2"/>
    </row>
    <row r="2" spans="1:17" ht="20.25" customHeight="1" x14ac:dyDescent="0.15">
      <c r="A2" s="68" t="s">
        <v>33</v>
      </c>
      <c r="B2" s="68"/>
      <c r="C2" s="68"/>
      <c r="D2" s="68"/>
      <c r="E2" s="68"/>
      <c r="F2" s="68"/>
      <c r="G2" s="68"/>
      <c r="H2" s="68"/>
      <c r="I2" s="4"/>
      <c r="J2" s="4"/>
      <c r="K2" s="4"/>
      <c r="L2" s="4"/>
      <c r="M2" s="4"/>
      <c r="N2" s="4"/>
      <c r="O2" s="4"/>
      <c r="P2" s="46" t="s">
        <v>35</v>
      </c>
      <c r="Q2" s="4"/>
    </row>
    <row r="3" spans="1:17" ht="13.5" customHeight="1" x14ac:dyDescent="0.15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1" t="s">
        <v>17</v>
      </c>
      <c r="Q3" s="2"/>
    </row>
    <row r="4" spans="1:17" ht="13.5" customHeight="1" x14ac:dyDescent="0.15">
      <c r="B4" s="69"/>
      <c r="C4" s="69"/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25" t="s">
        <v>12</v>
      </c>
      <c r="P4" s="26" t="s">
        <v>34</v>
      </c>
    </row>
    <row r="5" spans="1:17" ht="13.5" customHeight="1" x14ac:dyDescent="0.15">
      <c r="B5" s="60" t="s">
        <v>13</v>
      </c>
      <c r="C5" s="63" t="s">
        <v>27</v>
      </c>
      <c r="D5" s="32">
        <v>1</v>
      </c>
      <c r="E5" s="32">
        <v>3</v>
      </c>
      <c r="F5" s="32">
        <v>0</v>
      </c>
      <c r="G5" s="32">
        <v>3</v>
      </c>
      <c r="H5" s="32">
        <v>0</v>
      </c>
      <c r="I5" s="32">
        <v>1</v>
      </c>
      <c r="J5" s="32">
        <v>0</v>
      </c>
      <c r="K5" s="32">
        <v>2</v>
      </c>
      <c r="L5" s="32">
        <v>0</v>
      </c>
      <c r="M5" s="32">
        <v>0</v>
      </c>
      <c r="N5" s="32">
        <v>1</v>
      </c>
      <c r="O5" s="32">
        <v>3</v>
      </c>
      <c r="P5" s="32">
        <f t="shared" ref="P5:P13" si="0">SUM(D5:O5)</f>
        <v>14</v>
      </c>
    </row>
    <row r="6" spans="1:17" ht="13.5" customHeight="1" x14ac:dyDescent="0.15">
      <c r="B6" s="61"/>
      <c r="C6" s="64"/>
      <c r="D6" s="33">
        <v>1</v>
      </c>
      <c r="E6" s="34">
        <v>3</v>
      </c>
      <c r="F6" s="34">
        <v>0</v>
      </c>
      <c r="G6" s="34">
        <v>3</v>
      </c>
      <c r="H6" s="34">
        <v>0</v>
      </c>
      <c r="I6" s="33">
        <v>1</v>
      </c>
      <c r="J6" s="34">
        <v>0</v>
      </c>
      <c r="K6" s="34">
        <v>2</v>
      </c>
      <c r="L6" s="34">
        <v>0</v>
      </c>
      <c r="M6" s="34">
        <v>0</v>
      </c>
      <c r="N6" s="34">
        <v>2</v>
      </c>
      <c r="O6" s="34">
        <v>3</v>
      </c>
      <c r="P6" s="34">
        <f t="shared" si="0"/>
        <v>15</v>
      </c>
      <c r="Q6" s="11"/>
    </row>
    <row r="7" spans="1:17" ht="13.5" customHeight="1" x14ac:dyDescent="0.15">
      <c r="B7" s="61"/>
      <c r="C7" s="70" t="s">
        <v>28</v>
      </c>
      <c r="D7" s="35">
        <v>1</v>
      </c>
      <c r="E7" s="35">
        <v>4</v>
      </c>
      <c r="F7" s="36">
        <v>0</v>
      </c>
      <c r="G7" s="36">
        <v>2</v>
      </c>
      <c r="H7" s="36">
        <v>5</v>
      </c>
      <c r="I7" s="36">
        <v>2</v>
      </c>
      <c r="J7" s="36">
        <v>1</v>
      </c>
      <c r="K7" s="36">
        <v>1</v>
      </c>
      <c r="L7" s="36">
        <v>4</v>
      </c>
      <c r="M7" s="36">
        <v>3</v>
      </c>
      <c r="N7" s="36">
        <v>1</v>
      </c>
      <c r="O7" s="35">
        <v>1</v>
      </c>
      <c r="P7" s="36">
        <f t="shared" si="0"/>
        <v>25</v>
      </c>
    </row>
    <row r="8" spans="1:17" ht="13.5" customHeight="1" x14ac:dyDescent="0.15">
      <c r="B8" s="61"/>
      <c r="C8" s="71"/>
      <c r="D8" s="37">
        <v>1</v>
      </c>
      <c r="E8" s="37">
        <v>4</v>
      </c>
      <c r="F8" s="38">
        <v>0</v>
      </c>
      <c r="G8" s="38">
        <v>2</v>
      </c>
      <c r="H8" s="38">
        <v>1</v>
      </c>
      <c r="I8" s="38">
        <v>1</v>
      </c>
      <c r="J8" s="38">
        <v>1</v>
      </c>
      <c r="K8" s="38">
        <v>1</v>
      </c>
      <c r="L8" s="38">
        <v>3</v>
      </c>
      <c r="M8" s="38">
        <v>2</v>
      </c>
      <c r="N8" s="38">
        <v>1</v>
      </c>
      <c r="O8" s="37">
        <v>1</v>
      </c>
      <c r="P8" s="38">
        <f t="shared" si="0"/>
        <v>18</v>
      </c>
    </row>
    <row r="9" spans="1:17" ht="13.5" customHeight="1" x14ac:dyDescent="0.15">
      <c r="B9" s="61"/>
      <c r="C9" s="63" t="s">
        <v>29</v>
      </c>
      <c r="D9" s="32">
        <v>1</v>
      </c>
      <c r="E9" s="32">
        <v>0</v>
      </c>
      <c r="F9" s="32">
        <v>1</v>
      </c>
      <c r="G9" s="32">
        <v>2</v>
      </c>
      <c r="H9" s="32">
        <v>1</v>
      </c>
      <c r="I9" s="32">
        <v>3</v>
      </c>
      <c r="J9" s="32">
        <v>1</v>
      </c>
      <c r="K9" s="32">
        <v>1</v>
      </c>
      <c r="L9" s="32">
        <v>0</v>
      </c>
      <c r="M9" s="32">
        <v>0</v>
      </c>
      <c r="N9" s="32">
        <v>2</v>
      </c>
      <c r="O9" s="32">
        <v>0</v>
      </c>
      <c r="P9" s="32">
        <f t="shared" si="0"/>
        <v>12</v>
      </c>
    </row>
    <row r="10" spans="1:17" ht="13.5" customHeight="1" x14ac:dyDescent="0.15">
      <c r="B10" s="61"/>
      <c r="C10" s="64"/>
      <c r="D10" s="39">
        <v>1</v>
      </c>
      <c r="E10" s="40">
        <v>0</v>
      </c>
      <c r="F10" s="40">
        <v>1</v>
      </c>
      <c r="G10" s="40">
        <v>3</v>
      </c>
      <c r="H10" s="40">
        <v>2</v>
      </c>
      <c r="I10" s="40">
        <v>3</v>
      </c>
      <c r="J10" s="40">
        <v>1</v>
      </c>
      <c r="K10" s="40">
        <v>1</v>
      </c>
      <c r="L10" s="39">
        <v>0</v>
      </c>
      <c r="M10" s="40">
        <v>0</v>
      </c>
      <c r="N10" s="40">
        <v>2</v>
      </c>
      <c r="O10" s="40">
        <v>0</v>
      </c>
      <c r="P10" s="40">
        <f t="shared" si="0"/>
        <v>14</v>
      </c>
    </row>
    <row r="11" spans="1:17" ht="13.5" customHeight="1" x14ac:dyDescent="0.15">
      <c r="B11" s="61"/>
      <c r="C11" s="58" t="s">
        <v>31</v>
      </c>
      <c r="D11" s="41">
        <v>0</v>
      </c>
      <c r="E11" s="38">
        <v>0</v>
      </c>
      <c r="F11" s="38">
        <v>1</v>
      </c>
      <c r="G11" s="38">
        <v>0</v>
      </c>
      <c r="H11" s="38">
        <v>0</v>
      </c>
      <c r="I11" s="38">
        <v>1</v>
      </c>
      <c r="J11" s="38">
        <v>0</v>
      </c>
      <c r="K11" s="38">
        <v>1</v>
      </c>
      <c r="L11" s="41">
        <v>1</v>
      </c>
      <c r="M11" s="38">
        <v>0</v>
      </c>
      <c r="N11" s="38">
        <v>0</v>
      </c>
      <c r="O11" s="38">
        <v>0</v>
      </c>
      <c r="P11" s="38">
        <f t="shared" si="0"/>
        <v>4</v>
      </c>
    </row>
    <row r="12" spans="1:17" ht="13.5" customHeight="1" x14ac:dyDescent="0.15">
      <c r="B12" s="62"/>
      <c r="C12" s="59"/>
      <c r="D12" s="41">
        <v>0</v>
      </c>
      <c r="E12" s="38">
        <v>0</v>
      </c>
      <c r="F12" s="38">
        <v>1</v>
      </c>
      <c r="G12" s="38">
        <v>0</v>
      </c>
      <c r="H12" s="38">
        <v>0</v>
      </c>
      <c r="I12" s="38">
        <v>1</v>
      </c>
      <c r="J12" s="38">
        <v>0</v>
      </c>
      <c r="K12" s="38">
        <v>1</v>
      </c>
      <c r="L12" s="41">
        <v>1</v>
      </c>
      <c r="M12" s="38">
        <v>0</v>
      </c>
      <c r="N12" s="38">
        <v>0</v>
      </c>
      <c r="O12" s="38">
        <v>0</v>
      </c>
      <c r="P12" s="38">
        <f t="shared" si="0"/>
        <v>4</v>
      </c>
    </row>
    <row r="13" spans="1:17" ht="13.5" customHeight="1" x14ac:dyDescent="0.15">
      <c r="B13" s="60" t="s">
        <v>22</v>
      </c>
      <c r="C13" s="63" t="s">
        <v>27</v>
      </c>
      <c r="D13" s="32">
        <v>15</v>
      </c>
      <c r="E13" s="32">
        <v>6</v>
      </c>
      <c r="F13" s="32">
        <v>14</v>
      </c>
      <c r="G13" s="32">
        <v>15</v>
      </c>
      <c r="H13" s="32">
        <v>17</v>
      </c>
      <c r="I13" s="32">
        <v>20</v>
      </c>
      <c r="J13" s="32">
        <v>15</v>
      </c>
      <c r="K13" s="32">
        <v>18</v>
      </c>
      <c r="L13" s="32">
        <v>15</v>
      </c>
      <c r="M13" s="32">
        <v>24</v>
      </c>
      <c r="N13" s="32">
        <v>15</v>
      </c>
      <c r="O13" s="32">
        <v>23</v>
      </c>
      <c r="P13" s="32">
        <f t="shared" si="0"/>
        <v>197</v>
      </c>
    </row>
    <row r="14" spans="1:17" ht="13.5" customHeight="1" x14ac:dyDescent="0.15">
      <c r="B14" s="61"/>
      <c r="C14" s="64"/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1</v>
      </c>
      <c r="O14" s="39">
        <v>0</v>
      </c>
      <c r="P14" s="39">
        <v>0</v>
      </c>
    </row>
    <row r="15" spans="1:17" ht="13.5" customHeight="1" x14ac:dyDescent="0.15">
      <c r="B15" s="61"/>
      <c r="C15" s="58" t="s">
        <v>28</v>
      </c>
      <c r="D15" s="38">
        <v>9</v>
      </c>
      <c r="E15" s="38">
        <v>10</v>
      </c>
      <c r="F15" s="38">
        <v>12</v>
      </c>
      <c r="G15" s="38">
        <v>13</v>
      </c>
      <c r="H15" s="38">
        <v>15</v>
      </c>
      <c r="I15" s="38">
        <v>6</v>
      </c>
      <c r="J15" s="38">
        <v>15</v>
      </c>
      <c r="K15" s="38">
        <v>15</v>
      </c>
      <c r="L15" s="38">
        <v>15</v>
      </c>
      <c r="M15" s="38">
        <v>11</v>
      </c>
      <c r="N15" s="38">
        <v>15</v>
      </c>
      <c r="O15" s="38">
        <v>15</v>
      </c>
      <c r="P15" s="38">
        <f>SUM(D15:O15)</f>
        <v>151</v>
      </c>
    </row>
    <row r="16" spans="1:17" ht="13.5" customHeight="1" x14ac:dyDescent="0.15">
      <c r="B16" s="61"/>
      <c r="C16" s="59"/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38">
        <f>SUM(D16:O16)</f>
        <v>0</v>
      </c>
    </row>
    <row r="17" spans="2:16" ht="13.5" customHeight="1" x14ac:dyDescent="0.15">
      <c r="B17" s="61"/>
      <c r="C17" s="63" t="s">
        <v>29</v>
      </c>
      <c r="D17" s="32">
        <v>11</v>
      </c>
      <c r="E17" s="32">
        <v>23</v>
      </c>
      <c r="F17" s="32">
        <v>15</v>
      </c>
      <c r="G17" s="32">
        <v>14</v>
      </c>
      <c r="H17" s="32">
        <v>17</v>
      </c>
      <c r="I17" s="32">
        <v>11</v>
      </c>
      <c r="J17" s="32">
        <v>18</v>
      </c>
      <c r="K17" s="32">
        <v>16</v>
      </c>
      <c r="L17" s="32">
        <v>14</v>
      </c>
      <c r="M17" s="32">
        <v>24</v>
      </c>
      <c r="N17" s="32">
        <v>16</v>
      </c>
      <c r="O17" s="32">
        <v>11</v>
      </c>
      <c r="P17" s="32">
        <f>SUM(D17:O17)</f>
        <v>190</v>
      </c>
    </row>
    <row r="18" spans="2:16" ht="13.5" customHeight="1" x14ac:dyDescent="0.15">
      <c r="B18" s="61"/>
      <c r="C18" s="64"/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</row>
    <row r="19" spans="2:16" ht="13.5" customHeight="1" x14ac:dyDescent="0.15">
      <c r="B19" s="61"/>
      <c r="C19" s="58" t="s">
        <v>31</v>
      </c>
      <c r="D19" s="36">
        <v>8</v>
      </c>
      <c r="E19" s="36">
        <v>6</v>
      </c>
      <c r="F19" s="36">
        <v>9</v>
      </c>
      <c r="G19" s="36">
        <v>10</v>
      </c>
      <c r="H19" s="36">
        <v>8</v>
      </c>
      <c r="I19" s="36">
        <v>9</v>
      </c>
      <c r="J19" s="36">
        <v>15</v>
      </c>
      <c r="K19" s="36">
        <v>18</v>
      </c>
      <c r="L19" s="36">
        <v>7</v>
      </c>
      <c r="M19" s="36">
        <v>0</v>
      </c>
      <c r="N19" s="36">
        <v>7</v>
      </c>
      <c r="O19" s="36">
        <v>13</v>
      </c>
      <c r="P19" s="36">
        <f>SUM(D19:O19)</f>
        <v>110</v>
      </c>
    </row>
    <row r="20" spans="2:16" ht="13.5" customHeight="1" x14ac:dyDescent="0.15">
      <c r="B20" s="62"/>
      <c r="C20" s="59"/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</row>
    <row r="21" spans="2:16" ht="13.5" customHeight="1" x14ac:dyDescent="0.15">
      <c r="B21" s="60" t="s">
        <v>15</v>
      </c>
      <c r="C21" s="63" t="s">
        <v>27</v>
      </c>
      <c r="D21" s="32">
        <v>1</v>
      </c>
      <c r="E21" s="32">
        <v>3</v>
      </c>
      <c r="F21" s="32">
        <v>0</v>
      </c>
      <c r="G21" s="32">
        <v>3</v>
      </c>
      <c r="H21" s="32">
        <v>0</v>
      </c>
      <c r="I21" s="32">
        <v>1</v>
      </c>
      <c r="J21" s="32">
        <v>0</v>
      </c>
      <c r="K21" s="32">
        <v>2</v>
      </c>
      <c r="L21" s="32">
        <v>0</v>
      </c>
      <c r="M21" s="32">
        <v>0</v>
      </c>
      <c r="N21" s="32">
        <v>1</v>
      </c>
      <c r="O21" s="32">
        <v>3</v>
      </c>
      <c r="P21" s="32">
        <f t="shared" ref="P21:P39" si="1">SUM(D21:O21)</f>
        <v>14</v>
      </c>
    </row>
    <row r="22" spans="2:16" ht="13.5" customHeight="1" x14ac:dyDescent="0.15">
      <c r="B22" s="61"/>
      <c r="C22" s="64"/>
      <c r="D22" s="39">
        <v>6</v>
      </c>
      <c r="E22" s="40">
        <v>2</v>
      </c>
      <c r="F22" s="40">
        <v>6</v>
      </c>
      <c r="G22" s="40">
        <v>6</v>
      </c>
      <c r="H22" s="40">
        <v>9</v>
      </c>
      <c r="I22" s="40">
        <v>10</v>
      </c>
      <c r="J22" s="40">
        <v>6</v>
      </c>
      <c r="K22" s="40">
        <v>6</v>
      </c>
      <c r="L22" s="39">
        <v>4</v>
      </c>
      <c r="M22" s="40">
        <v>10</v>
      </c>
      <c r="N22" s="40">
        <v>6</v>
      </c>
      <c r="O22" s="40">
        <v>9</v>
      </c>
      <c r="P22" s="40">
        <f t="shared" si="1"/>
        <v>80</v>
      </c>
    </row>
    <row r="23" spans="2:16" ht="13.5" customHeight="1" x14ac:dyDescent="0.15">
      <c r="B23" s="61"/>
      <c r="C23" s="58" t="s">
        <v>28</v>
      </c>
      <c r="D23" s="36">
        <v>1</v>
      </c>
      <c r="E23" s="36">
        <v>4</v>
      </c>
      <c r="F23" s="36">
        <v>0</v>
      </c>
      <c r="G23" s="36">
        <v>2</v>
      </c>
      <c r="H23" s="36">
        <v>3</v>
      </c>
      <c r="I23" s="36">
        <v>1</v>
      </c>
      <c r="J23" s="36">
        <v>1</v>
      </c>
      <c r="K23" s="36">
        <v>1</v>
      </c>
      <c r="L23" s="36">
        <v>3</v>
      </c>
      <c r="M23" s="36">
        <v>2</v>
      </c>
      <c r="N23" s="36">
        <v>1</v>
      </c>
      <c r="O23" s="36">
        <v>1</v>
      </c>
      <c r="P23" s="36">
        <f t="shared" si="1"/>
        <v>20</v>
      </c>
    </row>
    <row r="24" spans="2:16" ht="13.5" customHeight="1" x14ac:dyDescent="0.15">
      <c r="B24" s="61"/>
      <c r="C24" s="59"/>
      <c r="D24" s="43">
        <v>2</v>
      </c>
      <c r="E24" s="43">
        <v>5</v>
      </c>
      <c r="F24" s="43">
        <v>4</v>
      </c>
      <c r="G24" s="43">
        <v>5</v>
      </c>
      <c r="H24" s="43">
        <v>6</v>
      </c>
      <c r="I24" s="43">
        <v>1</v>
      </c>
      <c r="J24" s="43">
        <v>5</v>
      </c>
      <c r="K24" s="43">
        <v>3</v>
      </c>
      <c r="L24" s="43">
        <v>6</v>
      </c>
      <c r="M24" s="43">
        <v>4</v>
      </c>
      <c r="N24" s="43">
        <v>6</v>
      </c>
      <c r="O24" s="43">
        <v>6</v>
      </c>
      <c r="P24" s="43">
        <f t="shared" si="1"/>
        <v>53</v>
      </c>
    </row>
    <row r="25" spans="2:16" ht="13.5" customHeight="1" x14ac:dyDescent="0.15">
      <c r="B25" s="61"/>
      <c r="C25" s="63" t="s">
        <v>29</v>
      </c>
      <c r="D25" s="32">
        <v>1</v>
      </c>
      <c r="E25" s="32">
        <v>0</v>
      </c>
      <c r="F25" s="32">
        <v>1</v>
      </c>
      <c r="G25" s="32">
        <v>2</v>
      </c>
      <c r="H25" s="32">
        <v>1</v>
      </c>
      <c r="I25" s="32">
        <v>3</v>
      </c>
      <c r="J25" s="32">
        <v>1</v>
      </c>
      <c r="K25" s="32">
        <v>1</v>
      </c>
      <c r="L25" s="32">
        <v>0</v>
      </c>
      <c r="M25" s="32">
        <v>0</v>
      </c>
      <c r="N25" s="32">
        <v>2</v>
      </c>
      <c r="O25" s="32">
        <v>0</v>
      </c>
      <c r="P25" s="32">
        <f t="shared" si="1"/>
        <v>12</v>
      </c>
    </row>
    <row r="26" spans="2:16" ht="13.5" customHeight="1" x14ac:dyDescent="0.15">
      <c r="B26" s="61"/>
      <c r="C26" s="64"/>
      <c r="D26" s="39">
        <v>4</v>
      </c>
      <c r="E26" s="40">
        <v>7</v>
      </c>
      <c r="F26" s="40">
        <v>6</v>
      </c>
      <c r="G26" s="40">
        <v>5</v>
      </c>
      <c r="H26" s="40">
        <v>6</v>
      </c>
      <c r="I26" s="40">
        <v>4</v>
      </c>
      <c r="J26" s="40">
        <v>7</v>
      </c>
      <c r="K26" s="40">
        <v>6</v>
      </c>
      <c r="L26" s="39">
        <v>4</v>
      </c>
      <c r="M26" s="40">
        <v>8</v>
      </c>
      <c r="N26" s="40">
        <v>6</v>
      </c>
      <c r="O26" s="40">
        <v>4</v>
      </c>
      <c r="P26" s="40">
        <f t="shared" si="1"/>
        <v>67</v>
      </c>
    </row>
    <row r="27" spans="2:16" ht="13.5" customHeight="1" x14ac:dyDescent="0.15">
      <c r="B27" s="61"/>
      <c r="C27" s="58" t="s">
        <v>31</v>
      </c>
      <c r="D27" s="36">
        <v>0</v>
      </c>
      <c r="E27" s="36">
        <v>0</v>
      </c>
      <c r="F27" s="36">
        <v>1</v>
      </c>
      <c r="G27" s="36">
        <v>0</v>
      </c>
      <c r="H27" s="36">
        <v>0</v>
      </c>
      <c r="I27" s="36">
        <v>1</v>
      </c>
      <c r="J27" s="36">
        <v>0</v>
      </c>
      <c r="K27" s="36">
        <v>1</v>
      </c>
      <c r="L27" s="36">
        <v>1</v>
      </c>
      <c r="M27" s="36">
        <v>0</v>
      </c>
      <c r="N27" s="36">
        <v>0</v>
      </c>
      <c r="O27" s="36">
        <v>0</v>
      </c>
      <c r="P27" s="36">
        <f>SUM(D27:O27)</f>
        <v>4</v>
      </c>
    </row>
    <row r="28" spans="2:16" ht="13.5" customHeight="1" x14ac:dyDescent="0.15">
      <c r="B28" s="62"/>
      <c r="C28" s="59"/>
      <c r="D28" s="42">
        <v>0</v>
      </c>
      <c r="E28" s="43">
        <v>1</v>
      </c>
      <c r="F28" s="43">
        <v>4</v>
      </c>
      <c r="G28" s="43">
        <v>3</v>
      </c>
      <c r="H28" s="43">
        <v>4</v>
      </c>
      <c r="I28" s="43">
        <v>2</v>
      </c>
      <c r="J28" s="43">
        <v>6</v>
      </c>
      <c r="K28" s="43">
        <v>5</v>
      </c>
      <c r="L28" s="42">
        <v>2</v>
      </c>
      <c r="M28" s="43">
        <v>0</v>
      </c>
      <c r="N28" s="43">
        <v>2</v>
      </c>
      <c r="O28" s="43">
        <v>3</v>
      </c>
      <c r="P28" s="43">
        <f>SUM(D28:O28)</f>
        <v>32</v>
      </c>
    </row>
    <row r="29" spans="2:16" ht="13.5" customHeight="1" x14ac:dyDescent="0.15">
      <c r="B29" s="60" t="s">
        <v>14</v>
      </c>
      <c r="C29" s="63" t="s">
        <v>27</v>
      </c>
      <c r="D29" s="32">
        <v>2</v>
      </c>
      <c r="E29" s="32">
        <v>6</v>
      </c>
      <c r="F29" s="32">
        <v>0</v>
      </c>
      <c r="G29" s="32">
        <v>6</v>
      </c>
      <c r="H29" s="32">
        <v>0</v>
      </c>
      <c r="I29" s="32">
        <v>2</v>
      </c>
      <c r="J29" s="32">
        <v>0</v>
      </c>
      <c r="K29" s="32">
        <v>4</v>
      </c>
      <c r="L29" s="32">
        <v>0</v>
      </c>
      <c r="M29" s="32">
        <v>0</v>
      </c>
      <c r="N29" s="32">
        <v>2</v>
      </c>
      <c r="O29" s="32">
        <v>6</v>
      </c>
      <c r="P29" s="32">
        <f t="shared" si="1"/>
        <v>28</v>
      </c>
    </row>
    <row r="30" spans="2:16" ht="13.5" customHeight="1" x14ac:dyDescent="0.15">
      <c r="B30" s="61"/>
      <c r="C30" s="64"/>
      <c r="D30" s="40">
        <v>18</v>
      </c>
      <c r="E30" s="40">
        <v>8</v>
      </c>
      <c r="F30" s="40">
        <v>16</v>
      </c>
      <c r="G30" s="40">
        <v>18</v>
      </c>
      <c r="H30" s="40">
        <v>16</v>
      </c>
      <c r="I30" s="40">
        <v>20</v>
      </c>
      <c r="J30" s="40">
        <v>18</v>
      </c>
      <c r="K30" s="40">
        <v>22</v>
      </c>
      <c r="L30" s="40">
        <v>20</v>
      </c>
      <c r="M30" s="40">
        <v>24</v>
      </c>
      <c r="N30" s="40">
        <v>18</v>
      </c>
      <c r="O30" s="40">
        <v>28</v>
      </c>
      <c r="P30" s="40">
        <f t="shared" si="1"/>
        <v>226</v>
      </c>
    </row>
    <row r="31" spans="2:16" ht="13.5" customHeight="1" x14ac:dyDescent="0.15">
      <c r="B31" s="61"/>
      <c r="C31" s="58" t="s">
        <v>28</v>
      </c>
      <c r="D31" s="36">
        <v>2</v>
      </c>
      <c r="E31" s="36">
        <v>8</v>
      </c>
      <c r="F31" s="36">
        <v>0</v>
      </c>
      <c r="G31" s="36">
        <v>4</v>
      </c>
      <c r="H31" s="36">
        <v>6</v>
      </c>
      <c r="I31" s="36">
        <v>2</v>
      </c>
      <c r="J31" s="36">
        <v>2</v>
      </c>
      <c r="K31" s="36">
        <v>2</v>
      </c>
      <c r="L31" s="36">
        <v>6</v>
      </c>
      <c r="M31" s="36">
        <v>4</v>
      </c>
      <c r="N31" s="36">
        <v>2</v>
      </c>
      <c r="O31" s="36">
        <v>2</v>
      </c>
      <c r="P31" s="36">
        <f t="shared" si="1"/>
        <v>40</v>
      </c>
    </row>
    <row r="32" spans="2:16" ht="13.5" customHeight="1" x14ac:dyDescent="0.15">
      <c r="B32" s="61"/>
      <c r="C32" s="59"/>
      <c r="D32" s="43">
        <v>14</v>
      </c>
      <c r="E32" s="43">
        <v>10</v>
      </c>
      <c r="F32" s="43">
        <v>16</v>
      </c>
      <c r="G32" s="43">
        <v>16</v>
      </c>
      <c r="H32" s="43">
        <v>16</v>
      </c>
      <c r="I32" s="43">
        <v>10</v>
      </c>
      <c r="J32" s="43">
        <v>18</v>
      </c>
      <c r="K32" s="43">
        <v>24</v>
      </c>
      <c r="L32" s="43">
        <v>18</v>
      </c>
      <c r="M32" s="43">
        <v>14</v>
      </c>
      <c r="N32" s="43">
        <v>18</v>
      </c>
      <c r="O32" s="43">
        <v>16</v>
      </c>
      <c r="P32" s="43">
        <f t="shared" si="1"/>
        <v>190</v>
      </c>
    </row>
    <row r="33" spans="2:17" ht="13.5" customHeight="1" x14ac:dyDescent="0.15">
      <c r="B33" s="61"/>
      <c r="C33" s="63" t="s">
        <v>29</v>
      </c>
      <c r="D33" s="32">
        <v>2</v>
      </c>
      <c r="E33" s="32">
        <v>0</v>
      </c>
      <c r="F33" s="32">
        <v>2</v>
      </c>
      <c r="G33" s="32">
        <v>4</v>
      </c>
      <c r="H33" s="32">
        <v>2</v>
      </c>
      <c r="I33" s="32">
        <v>6</v>
      </c>
      <c r="J33" s="32">
        <v>2</v>
      </c>
      <c r="K33" s="32">
        <v>2</v>
      </c>
      <c r="L33" s="32">
        <v>0</v>
      </c>
      <c r="M33" s="32">
        <v>0</v>
      </c>
      <c r="N33" s="32">
        <v>4</v>
      </c>
      <c r="O33" s="32">
        <v>0</v>
      </c>
      <c r="P33" s="32">
        <f t="shared" si="1"/>
        <v>24</v>
      </c>
    </row>
    <row r="34" spans="2:17" ht="13.5" customHeight="1" x14ac:dyDescent="0.15">
      <c r="B34" s="61"/>
      <c r="C34" s="64"/>
      <c r="D34" s="40">
        <v>14</v>
      </c>
      <c r="E34" s="40">
        <v>28</v>
      </c>
      <c r="F34" s="40">
        <v>18</v>
      </c>
      <c r="G34" s="40">
        <v>18</v>
      </c>
      <c r="H34" s="40">
        <v>22</v>
      </c>
      <c r="I34" s="40">
        <v>14</v>
      </c>
      <c r="J34" s="40">
        <v>20</v>
      </c>
      <c r="K34" s="40">
        <v>20</v>
      </c>
      <c r="L34" s="40">
        <v>20</v>
      </c>
      <c r="M34" s="40">
        <v>32</v>
      </c>
      <c r="N34" s="40">
        <v>20</v>
      </c>
      <c r="O34" s="40">
        <v>14</v>
      </c>
      <c r="P34" s="40">
        <f t="shared" si="1"/>
        <v>240</v>
      </c>
    </row>
    <row r="35" spans="2:17" ht="13.5" customHeight="1" x14ac:dyDescent="0.15">
      <c r="B35" s="61"/>
      <c r="C35" s="58" t="s">
        <v>31</v>
      </c>
      <c r="D35" s="36">
        <v>0</v>
      </c>
      <c r="E35" s="36">
        <v>0</v>
      </c>
      <c r="F35" s="36">
        <v>2</v>
      </c>
      <c r="G35" s="36">
        <v>0</v>
      </c>
      <c r="H35" s="36">
        <v>0</v>
      </c>
      <c r="I35" s="36">
        <v>2</v>
      </c>
      <c r="J35" s="36">
        <v>0</v>
      </c>
      <c r="K35" s="36">
        <v>2</v>
      </c>
      <c r="L35" s="36">
        <v>2</v>
      </c>
      <c r="M35" s="36">
        <v>0</v>
      </c>
      <c r="N35" s="36">
        <v>0</v>
      </c>
      <c r="O35" s="36">
        <v>0</v>
      </c>
      <c r="P35" s="36">
        <f>SUM(D35:O35)</f>
        <v>8</v>
      </c>
    </row>
    <row r="36" spans="2:17" ht="13.5" customHeight="1" x14ac:dyDescent="0.15">
      <c r="B36" s="62"/>
      <c r="C36" s="59"/>
      <c r="D36" s="43">
        <v>8</v>
      </c>
      <c r="E36" s="43">
        <v>8</v>
      </c>
      <c r="F36" s="43">
        <v>4</v>
      </c>
      <c r="G36" s="43">
        <v>10</v>
      </c>
      <c r="H36" s="43">
        <v>8</v>
      </c>
      <c r="I36" s="43">
        <v>12</v>
      </c>
      <c r="J36" s="43">
        <v>16</v>
      </c>
      <c r="K36" s="43">
        <v>24</v>
      </c>
      <c r="L36" s="43">
        <v>10</v>
      </c>
      <c r="M36" s="43">
        <v>0</v>
      </c>
      <c r="N36" s="43">
        <v>8</v>
      </c>
      <c r="O36" s="43">
        <v>18</v>
      </c>
      <c r="P36" s="43">
        <f>SUM(D36:O36)</f>
        <v>126</v>
      </c>
    </row>
    <row r="37" spans="2:17" ht="15.75" customHeight="1" x14ac:dyDescent="0.15">
      <c r="B37" s="60" t="s">
        <v>16</v>
      </c>
      <c r="C37" s="27" t="s">
        <v>27</v>
      </c>
      <c r="D37" s="28">
        <v>1802</v>
      </c>
      <c r="E37" s="28">
        <v>1860</v>
      </c>
      <c r="F37" s="28">
        <v>1788</v>
      </c>
      <c r="G37" s="28">
        <v>1490</v>
      </c>
      <c r="H37" s="28">
        <v>3306</v>
      </c>
      <c r="I37" s="28">
        <v>2289</v>
      </c>
      <c r="J37" s="28">
        <v>1573</v>
      </c>
      <c r="K37" s="28">
        <v>1787</v>
      </c>
      <c r="L37" s="28">
        <v>2063</v>
      </c>
      <c r="M37" s="28">
        <v>2676</v>
      </c>
      <c r="N37" s="28">
        <v>2020</v>
      </c>
      <c r="O37" s="28">
        <v>2553</v>
      </c>
      <c r="P37" s="28">
        <f t="shared" si="1"/>
        <v>25207</v>
      </c>
    </row>
    <row r="38" spans="2:17" ht="15.75" customHeight="1" x14ac:dyDescent="0.15">
      <c r="B38" s="61"/>
      <c r="C38" s="26" t="s">
        <v>28</v>
      </c>
      <c r="D38" s="29">
        <v>1859</v>
      </c>
      <c r="E38" s="29">
        <v>1747</v>
      </c>
      <c r="F38" s="29">
        <v>1836</v>
      </c>
      <c r="G38" s="29">
        <v>1834</v>
      </c>
      <c r="H38" s="29">
        <v>3562</v>
      </c>
      <c r="I38" s="29">
        <v>2277</v>
      </c>
      <c r="J38" s="29">
        <v>1901</v>
      </c>
      <c r="K38" s="29">
        <v>1912</v>
      </c>
      <c r="L38" s="29">
        <v>2373</v>
      </c>
      <c r="M38" s="29">
        <v>2095</v>
      </c>
      <c r="N38" s="29">
        <v>1862</v>
      </c>
      <c r="O38" s="29">
        <v>2777</v>
      </c>
      <c r="P38" s="29">
        <f t="shared" si="1"/>
        <v>26035</v>
      </c>
    </row>
    <row r="39" spans="2:17" ht="15.75" customHeight="1" x14ac:dyDescent="0.15">
      <c r="B39" s="61"/>
      <c r="C39" s="27" t="s">
        <v>29</v>
      </c>
      <c r="D39" s="28">
        <v>1772</v>
      </c>
      <c r="E39" s="28">
        <v>1948</v>
      </c>
      <c r="F39" s="28">
        <v>1774</v>
      </c>
      <c r="G39" s="28">
        <v>2330</v>
      </c>
      <c r="H39" s="28">
        <v>3055</v>
      </c>
      <c r="I39" s="28">
        <v>2211</v>
      </c>
      <c r="J39" s="28">
        <v>1879</v>
      </c>
      <c r="K39" s="28">
        <v>1766</v>
      </c>
      <c r="L39" s="28">
        <v>2187</v>
      </c>
      <c r="M39" s="28">
        <v>2135</v>
      </c>
      <c r="N39" s="28">
        <v>1634</v>
      </c>
      <c r="O39" s="28">
        <v>1683</v>
      </c>
      <c r="P39" s="28">
        <f t="shared" si="1"/>
        <v>24374</v>
      </c>
    </row>
    <row r="40" spans="2:17" ht="15.75" customHeight="1" x14ac:dyDescent="0.15">
      <c r="B40" s="62"/>
      <c r="C40" s="26" t="s">
        <v>31</v>
      </c>
      <c r="D40" s="29">
        <v>608</v>
      </c>
      <c r="E40" s="29">
        <v>613</v>
      </c>
      <c r="F40" s="29">
        <v>962</v>
      </c>
      <c r="G40" s="29">
        <v>1100</v>
      </c>
      <c r="H40" s="29">
        <v>2672</v>
      </c>
      <c r="I40" s="29">
        <v>2236</v>
      </c>
      <c r="J40" s="29">
        <v>1527</v>
      </c>
      <c r="K40" s="29">
        <v>1552</v>
      </c>
      <c r="L40" s="29">
        <v>1766</v>
      </c>
      <c r="M40" s="29">
        <v>1496</v>
      </c>
      <c r="N40" s="29">
        <v>1365</v>
      </c>
      <c r="O40" s="29">
        <v>1873</v>
      </c>
      <c r="P40" s="29">
        <f>SUM(D40:O40)</f>
        <v>17770</v>
      </c>
    </row>
    <row r="41" spans="2:17" s="14" customFormat="1" ht="15.75" customHeight="1" x14ac:dyDescent="0.15">
      <c r="B41" s="72" t="s">
        <v>25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44"/>
      <c r="P41" s="44"/>
      <c r="Q41" s="44"/>
    </row>
    <row r="42" spans="2:17" s="14" customFormat="1" ht="15.75" customHeight="1" x14ac:dyDescent="0.15">
      <c r="B42" s="65" t="s">
        <v>26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/>
      <c r="P42" s="66"/>
      <c r="Q42" s="45"/>
    </row>
    <row r="43" spans="2:17" ht="15" customHeight="1" x14ac:dyDescent="0.15">
      <c r="P43" s="15"/>
      <c r="Q43" s="12"/>
    </row>
    <row r="44" spans="2:17" ht="15" customHeight="1" x14ac:dyDescent="0.15">
      <c r="P44" s="15"/>
      <c r="Q44" s="12"/>
    </row>
  </sheetData>
  <mergeCells count="26">
    <mergeCell ref="C9:C10"/>
    <mergeCell ref="C19:C20"/>
    <mergeCell ref="B5:B12"/>
    <mergeCell ref="C11:C12"/>
    <mergeCell ref="B13:B20"/>
    <mergeCell ref="C13:C14"/>
    <mergeCell ref="C15:C16"/>
    <mergeCell ref="C17:C18"/>
    <mergeCell ref="B42:N42"/>
    <mergeCell ref="O42:P42"/>
    <mergeCell ref="C21:C22"/>
    <mergeCell ref="A2:H2"/>
    <mergeCell ref="C23:C24"/>
    <mergeCell ref="B4:C4"/>
    <mergeCell ref="C5:C6"/>
    <mergeCell ref="C7:C8"/>
    <mergeCell ref="C27:C28"/>
    <mergeCell ref="B41:N41"/>
    <mergeCell ref="C35:C36"/>
    <mergeCell ref="B29:B36"/>
    <mergeCell ref="B37:B40"/>
    <mergeCell ref="C25:C26"/>
    <mergeCell ref="C29:C30"/>
    <mergeCell ref="C31:C32"/>
    <mergeCell ref="C33:C34"/>
    <mergeCell ref="B21:B28"/>
  </mergeCells>
  <phoneticPr fontId="2"/>
  <pageMargins left="0.39" right="0.3" top="0.41" bottom="0.35" header="0.51200000000000001" footer="0.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資料12(光熱水費)</vt:lpstr>
      <vt:lpstr>資料13（使用実績）</vt:lpstr>
      <vt:lpstr>'資料13（使用実績）'!Print_Area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2021-07-29T10:33:10Z</cp:lastPrinted>
  <dcterms:created xsi:type="dcterms:W3CDTF">2001-05-02T04:37:20Z</dcterms:created>
  <dcterms:modified xsi:type="dcterms:W3CDTF">2022-06-28T04:20:03Z</dcterms:modified>
</cp:coreProperties>
</file>