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01 斎場担当\■フォルダー整理\06_指定管理者募集関係\01_斎場\R5.4.1~R10.3.31 指定管理者選定関係\04_募集要項、様式、資料\2_小林・佃\3.資料\"/>
    </mc:Choice>
  </mc:AlternateContent>
  <bookViews>
    <workbookView xWindow="480" yWindow="45" windowWidth="13875" windowHeight="9000" tabRatio="807"/>
  </bookViews>
  <sheets>
    <sheet name="資料6-1(小林　光熱水費)" sheetId="33" r:id="rId1"/>
    <sheet name="資料6-2(佃　光熱水費) " sheetId="34" r:id="rId2"/>
  </sheets>
  <calcPr calcId="162913" calcMode="manual"/>
</workbook>
</file>

<file path=xl/calcChain.xml><?xml version="1.0" encoding="utf-8"?>
<calcChain xmlns="http://schemas.openxmlformats.org/spreadsheetml/2006/main">
  <c r="Q28" i="34" l="1"/>
  <c r="Q27" i="34"/>
  <c r="Q26" i="34"/>
  <c r="Q25" i="34"/>
  <c r="Q24" i="34"/>
  <c r="Q23" i="34"/>
  <c r="Q22" i="34"/>
  <c r="Q21" i="34"/>
  <c r="Q20" i="34"/>
  <c r="Q19" i="34"/>
  <c r="Q18" i="34"/>
  <c r="Q17" i="34"/>
  <c r="Q16" i="34"/>
  <c r="Q15" i="34"/>
  <c r="Q14" i="34"/>
  <c r="Q13" i="34"/>
  <c r="Q12" i="34"/>
  <c r="Q11" i="34"/>
  <c r="Q10" i="34"/>
  <c r="Q9" i="34"/>
  <c r="Q8" i="34"/>
  <c r="Q7" i="34"/>
  <c r="Q6" i="34"/>
  <c r="Q5" i="34"/>
  <c r="Q28" i="33"/>
  <c r="Q27" i="33"/>
  <c r="Q26" i="33"/>
  <c r="Q25" i="33"/>
  <c r="Q24" i="33"/>
  <c r="Q23" i="33"/>
  <c r="Q22" i="33"/>
  <c r="Q21" i="33"/>
  <c r="Q20" i="33"/>
  <c r="Q19" i="33"/>
  <c r="Q18" i="33"/>
  <c r="Q17" i="33"/>
  <c r="Q16" i="33"/>
  <c r="Q15" i="33"/>
  <c r="Q14" i="33"/>
  <c r="Q13" i="33"/>
  <c r="Q12" i="33"/>
  <c r="Q11" i="33"/>
  <c r="Q10" i="33"/>
  <c r="Q9" i="33"/>
  <c r="Q8" i="33"/>
  <c r="Q7" i="33"/>
  <c r="Q6" i="33"/>
  <c r="Q5" i="33"/>
</calcChain>
</file>

<file path=xl/sharedStrings.xml><?xml version="1.0" encoding="utf-8"?>
<sst xmlns="http://schemas.openxmlformats.org/spreadsheetml/2006/main" count="111" uniqueCount="30">
  <si>
    <t>５月</t>
    <rPh sb="1" eb="2">
      <t>ガツ</t>
    </rPh>
    <phoneticPr fontId="2"/>
  </si>
  <si>
    <t>４月</t>
    <rPh sb="1" eb="2">
      <t>ガツ</t>
    </rPh>
    <phoneticPr fontId="2"/>
  </si>
  <si>
    <t>６月</t>
  </si>
  <si>
    <t>７月</t>
  </si>
  <si>
    <t>８月</t>
  </si>
  <si>
    <t>９月</t>
  </si>
  <si>
    <t>１月</t>
  </si>
  <si>
    <t>２月</t>
  </si>
  <si>
    <t>３月</t>
  </si>
  <si>
    <t>電気</t>
    <rPh sb="0" eb="2">
      <t>デンキ</t>
    </rPh>
    <phoneticPr fontId="2"/>
  </si>
  <si>
    <t>水道</t>
    <rPh sb="0" eb="2">
      <t>スイドウ</t>
    </rPh>
    <phoneticPr fontId="2"/>
  </si>
  <si>
    <t>使用量</t>
    <rPh sb="0" eb="3">
      <t>シヨウリョウ</t>
    </rPh>
    <phoneticPr fontId="2"/>
  </si>
  <si>
    <t>料　金</t>
    <rPh sb="0" eb="1">
      <t>リョウ</t>
    </rPh>
    <rPh sb="2" eb="3">
      <t>キン</t>
    </rPh>
    <phoneticPr fontId="2"/>
  </si>
  <si>
    <t>ガス</t>
    <phoneticPr fontId="2"/>
  </si>
  <si>
    <t>合計</t>
    <rPh sb="0" eb="2">
      <t>ゴウケイ</t>
    </rPh>
    <phoneticPr fontId="2"/>
  </si>
  <si>
    <t>灯油</t>
    <rPh sb="0" eb="2">
      <t>トウユ</t>
    </rPh>
    <phoneticPr fontId="2"/>
  </si>
  <si>
    <t xml:space="preserve">※料金の単位は円、消費税及び地方消費税額を含む。
※使用量の単位は、電気はkwh、ガス及び水道は㎥、灯油はＬ
</t>
    <rPh sb="1" eb="3">
      <t>リョウキン</t>
    </rPh>
    <rPh sb="4" eb="6">
      <t>タンイ</t>
    </rPh>
    <rPh sb="7" eb="8">
      <t>エン</t>
    </rPh>
    <rPh sb="9" eb="12">
      <t>ショウヒゼイ</t>
    </rPh>
    <rPh sb="12" eb="13">
      <t>オヨ</t>
    </rPh>
    <rPh sb="14" eb="16">
      <t>チホウ</t>
    </rPh>
    <rPh sb="16" eb="19">
      <t>ショウヒゼイ</t>
    </rPh>
    <rPh sb="19" eb="20">
      <t>ガク</t>
    </rPh>
    <rPh sb="21" eb="22">
      <t>フク</t>
    </rPh>
    <rPh sb="26" eb="29">
      <t>シヨウリョウ</t>
    </rPh>
    <rPh sb="30" eb="32">
      <t>タンイ</t>
    </rPh>
    <rPh sb="34" eb="36">
      <t>デンキ</t>
    </rPh>
    <rPh sb="43" eb="44">
      <t>オヨ</t>
    </rPh>
    <rPh sb="45" eb="47">
      <t>スイドウ</t>
    </rPh>
    <rPh sb="50" eb="52">
      <t>トウユ</t>
    </rPh>
    <phoneticPr fontId="2"/>
  </si>
  <si>
    <t>光熱水費等実績（佃斎場）</t>
    <rPh sb="0" eb="2">
      <t>コウネツ</t>
    </rPh>
    <rPh sb="2" eb="3">
      <t>ミズ</t>
    </rPh>
    <rPh sb="3" eb="4">
      <t>ヒ</t>
    </rPh>
    <rPh sb="4" eb="5">
      <t>トウ</t>
    </rPh>
    <rPh sb="5" eb="7">
      <t>ジッセキ</t>
    </rPh>
    <rPh sb="8" eb="9">
      <t>ツクダ</t>
    </rPh>
    <rPh sb="9" eb="11">
      <t>サイジョウ</t>
    </rPh>
    <phoneticPr fontId="2"/>
  </si>
  <si>
    <t>光熱水費等実績（小林斎場）</t>
    <rPh sb="0" eb="2">
      <t>コウネツ</t>
    </rPh>
    <rPh sb="2" eb="3">
      <t>ミズ</t>
    </rPh>
    <rPh sb="3" eb="4">
      <t>ヒ</t>
    </rPh>
    <rPh sb="4" eb="5">
      <t>トウ</t>
    </rPh>
    <rPh sb="5" eb="7">
      <t>ジッセキ</t>
    </rPh>
    <rPh sb="8" eb="10">
      <t>コバヤシ</t>
    </rPh>
    <rPh sb="10" eb="12">
      <t>サイジョウ</t>
    </rPh>
    <phoneticPr fontId="2"/>
  </si>
  <si>
    <t>元年度</t>
    <rPh sb="0" eb="1">
      <t>ゲン</t>
    </rPh>
    <rPh sb="1" eb="3">
      <t>ネンド</t>
    </rPh>
    <phoneticPr fontId="2"/>
  </si>
  <si>
    <t>２年度</t>
    <rPh sb="1" eb="3">
      <t>ネンド</t>
    </rPh>
    <phoneticPr fontId="2"/>
  </si>
  <si>
    <t>３年度</t>
    <rPh sb="1" eb="3">
      <t>ネンド</t>
    </rPh>
    <phoneticPr fontId="2"/>
  </si>
  <si>
    <t>10月</t>
    <phoneticPr fontId="2"/>
  </si>
  <si>
    <t>11月</t>
    <phoneticPr fontId="2"/>
  </si>
  <si>
    <t>12月</t>
    <phoneticPr fontId="2"/>
  </si>
  <si>
    <t>※料金の単位は円、消費税及び地方消費税額を含む。
※使用量の単位は、電気はkwh、ガス及び水道は㎥、灯油はＬ
※佃斎場は、令和４年１月～２月に大規模改修工事を行ったため灯油の使用量が極端に少なくなっている。</t>
    <rPh sb="1" eb="3">
      <t>リョウキン</t>
    </rPh>
    <rPh sb="4" eb="6">
      <t>タンイ</t>
    </rPh>
    <rPh sb="7" eb="8">
      <t>エン</t>
    </rPh>
    <rPh sb="9" eb="12">
      <t>ショウヒゼイ</t>
    </rPh>
    <rPh sb="12" eb="13">
      <t>オヨ</t>
    </rPh>
    <rPh sb="14" eb="16">
      <t>チホウ</t>
    </rPh>
    <rPh sb="16" eb="19">
      <t>ショウヒゼイ</t>
    </rPh>
    <rPh sb="19" eb="20">
      <t>ガク</t>
    </rPh>
    <rPh sb="21" eb="22">
      <t>フク</t>
    </rPh>
    <rPh sb="26" eb="29">
      <t>シヨウリョウ</t>
    </rPh>
    <rPh sb="30" eb="32">
      <t>タンイ</t>
    </rPh>
    <rPh sb="34" eb="36">
      <t>デンキ</t>
    </rPh>
    <rPh sb="43" eb="44">
      <t>オヨ</t>
    </rPh>
    <rPh sb="45" eb="47">
      <t>スイドウ</t>
    </rPh>
    <rPh sb="50" eb="52">
      <t>トウユ</t>
    </rPh>
    <rPh sb="61" eb="63">
      <t>レイワ</t>
    </rPh>
    <rPh sb="84" eb="86">
      <t>トウユ</t>
    </rPh>
    <rPh sb="87" eb="90">
      <t>シヨウリョウ</t>
    </rPh>
    <phoneticPr fontId="2"/>
  </si>
  <si>
    <t>10月</t>
    <phoneticPr fontId="2"/>
  </si>
  <si>
    <t>11月</t>
    <phoneticPr fontId="2"/>
  </si>
  <si>
    <t>12月</t>
    <phoneticPr fontId="2"/>
  </si>
  <si>
    <t>資料６</t>
    <rPh sb="0" eb="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</si>
</sst>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Red]\-#,##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8"/>
      <name val="ＭＳ 明朝"/>
      <family val="1"/>
      <charset val="128"/>
    </font>
    <font>
      <sz val="9"/>
      <name val="ＭＳ 明朝"/>
      <family val="1"/>
      <charset val="128"/>
    </font>
    <font>
      <sz val="10"/>
      <name val="ＭＳ 明朝"/>
      <family val="1"/>
      <charset val="128"/>
    </font>
    <font>
      <sz val="18"/>
      <name val="ＭＳ ゴシック"/>
      <family val="3"/>
      <charset val="128"/>
    </font>
    <font>
      <sz val="11"/>
      <name val="ＭＳ ゴシック"/>
      <family val="3"/>
      <charset val="128"/>
    </font>
    <font>
      <sz val="9"/>
      <color theme="1"/>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40">
    <xf numFmtId="0" fontId="0" fillId="0" borderId="0" xfId="0"/>
    <xf numFmtId="176" fontId="3" fillId="0" borderId="0" xfId="0" applyNumberFormat="1" applyFont="1" applyFill="1" applyBorder="1" applyAlignment="1">
      <alignment vertical="center" textRotation="180"/>
    </xf>
    <xf numFmtId="176" fontId="4" fillId="0" borderId="0" xfId="2" applyNumberFormat="1" applyFont="1" applyFill="1">
      <alignment vertical="center"/>
    </xf>
    <xf numFmtId="176" fontId="5" fillId="0" borderId="0" xfId="2" applyNumberFormat="1" applyFont="1" applyFill="1" applyBorder="1" applyAlignment="1">
      <alignment horizontal="center" vertical="center"/>
    </xf>
    <xf numFmtId="176" fontId="4" fillId="0" borderId="0" xfId="2" applyNumberFormat="1" applyFont="1" applyFill="1" applyAlignment="1">
      <alignment vertical="center" shrinkToFit="1"/>
    </xf>
    <xf numFmtId="176" fontId="4" fillId="0" borderId="0" xfId="2" applyNumberFormat="1" applyFont="1" applyFill="1" applyAlignment="1">
      <alignment horizontal="center" vertical="center"/>
    </xf>
    <xf numFmtId="176" fontId="6" fillId="0" borderId="2" xfId="2" applyNumberFormat="1" applyFont="1" applyFill="1" applyBorder="1" applyAlignment="1">
      <alignment horizontal="center" vertical="center" shrinkToFit="1"/>
    </xf>
    <xf numFmtId="38" fontId="6" fillId="0" borderId="2" xfId="1" applyFont="1" applyFill="1" applyBorder="1" applyAlignment="1">
      <alignment vertical="center"/>
    </xf>
    <xf numFmtId="176" fontId="6" fillId="0" borderId="3" xfId="2" applyNumberFormat="1" applyFont="1" applyFill="1" applyBorder="1" applyAlignment="1">
      <alignment horizontal="center" vertical="center" shrinkToFit="1"/>
    </xf>
    <xf numFmtId="38" fontId="6" fillId="0" borderId="3" xfId="1" applyFont="1" applyFill="1" applyBorder="1" applyAlignment="1">
      <alignment vertical="center"/>
    </xf>
    <xf numFmtId="38" fontId="4" fillId="0" borderId="0" xfId="1" applyFont="1" applyFill="1" applyBorder="1" applyAlignment="1">
      <alignment vertical="center"/>
    </xf>
    <xf numFmtId="38" fontId="10" fillId="0" borderId="4" xfId="1" applyNumberFormat="1" applyFont="1" applyFill="1" applyBorder="1" applyAlignment="1">
      <alignment vertical="center"/>
    </xf>
    <xf numFmtId="38" fontId="10" fillId="0" borderId="3" xfId="1" applyNumberFormat="1" applyFont="1" applyFill="1" applyBorder="1" applyAlignment="1">
      <alignment vertical="center"/>
    </xf>
    <xf numFmtId="177" fontId="6" fillId="0" borderId="2" xfId="1" applyNumberFormat="1" applyFont="1" applyFill="1" applyBorder="1" applyAlignment="1">
      <alignment vertical="center"/>
    </xf>
    <xf numFmtId="38" fontId="10" fillId="0" borderId="4" xfId="0" applyNumberFormat="1" applyFont="1" applyFill="1" applyBorder="1" applyAlignment="1">
      <alignment vertical="center"/>
    </xf>
    <xf numFmtId="38" fontId="10" fillId="0" borderId="3" xfId="0" applyNumberFormat="1" applyFont="1" applyFill="1" applyBorder="1" applyAlignment="1">
      <alignment vertical="center"/>
    </xf>
    <xf numFmtId="176" fontId="7" fillId="0" borderId="0" xfId="2" applyNumberFormat="1" applyFont="1" applyFill="1" applyAlignment="1">
      <alignment horizontal="right" vertical="center"/>
    </xf>
    <xf numFmtId="38" fontId="7" fillId="0" borderId="0" xfId="1" applyFont="1" applyFill="1" applyBorder="1" applyAlignment="1">
      <alignment horizontal="right" vertical="center"/>
    </xf>
    <xf numFmtId="176" fontId="6" fillId="0" borderId="1"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38" fontId="10" fillId="0" borderId="2" xfId="0" applyNumberFormat="1" applyFont="1" applyFill="1" applyBorder="1" applyAlignment="1">
      <alignment vertical="center"/>
    </xf>
    <xf numFmtId="38" fontId="10" fillId="0" borderId="2" xfId="1" applyNumberFormat="1" applyFont="1" applyFill="1" applyBorder="1" applyAlignment="1">
      <alignment vertical="center"/>
    </xf>
    <xf numFmtId="176" fontId="4" fillId="0" borderId="0" xfId="2" applyNumberFormat="1" applyFont="1" applyFill="1" applyBorder="1" applyAlignment="1">
      <alignment horizontal="center" vertical="center" textRotation="180"/>
    </xf>
    <xf numFmtId="176" fontId="8" fillId="0" borderId="0" xfId="0" applyNumberFormat="1" applyFont="1" applyFill="1" applyAlignment="1">
      <alignment horizontal="left" vertical="center"/>
    </xf>
    <xf numFmtId="0" fontId="6" fillId="0" borderId="2"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176" fontId="6" fillId="0" borderId="1" xfId="2" applyNumberFormat="1" applyFont="1" applyFill="1" applyBorder="1" applyAlignment="1">
      <alignment horizontal="center" vertical="center"/>
    </xf>
    <xf numFmtId="176" fontId="6" fillId="0" borderId="2" xfId="2" applyNumberFormat="1" applyFont="1" applyFill="1" applyBorder="1" applyAlignment="1">
      <alignment horizontal="center" vertical="center" textRotation="255"/>
    </xf>
    <xf numFmtId="176" fontId="6" fillId="0" borderId="5" xfId="2" applyNumberFormat="1" applyFont="1" applyFill="1" applyBorder="1" applyAlignment="1">
      <alignment horizontal="center" vertical="center" textRotation="255"/>
    </xf>
    <xf numFmtId="176" fontId="6" fillId="0" borderId="6" xfId="2" applyNumberFormat="1" applyFont="1" applyFill="1" applyBorder="1" applyAlignment="1">
      <alignment horizontal="center" vertical="center" textRotation="255"/>
    </xf>
    <xf numFmtId="176" fontId="6" fillId="0" borderId="1" xfId="2" applyNumberFormat="1" applyFont="1" applyFill="1" applyBorder="1" applyAlignment="1">
      <alignment horizontal="center" vertical="center" textRotation="255"/>
    </xf>
    <xf numFmtId="176" fontId="3" fillId="0" borderId="7" xfId="0" applyNumberFormat="1" applyFont="1" applyFill="1" applyBorder="1" applyAlignment="1">
      <alignment horizontal="center" vertical="center" textRotation="180"/>
    </xf>
    <xf numFmtId="176" fontId="7" fillId="0" borderId="8" xfId="2" applyNumberFormat="1" applyFont="1" applyFill="1" applyBorder="1" applyAlignment="1">
      <alignment vertical="top" wrapText="1"/>
    </xf>
    <xf numFmtId="0" fontId="4" fillId="0" borderId="8" xfId="0" applyFont="1" applyFill="1" applyBorder="1" applyAlignment="1">
      <alignment vertical="top" wrapText="1"/>
    </xf>
    <xf numFmtId="0" fontId="4" fillId="0" borderId="0" xfId="0" applyFont="1" applyFill="1" applyAlignment="1">
      <alignment vertical="top" wrapText="1"/>
    </xf>
    <xf numFmtId="176" fontId="9" fillId="0" borderId="2" xfId="2" applyNumberFormat="1" applyFont="1" applyFill="1" applyBorder="1" applyAlignment="1">
      <alignment horizontal="center" vertical="center" textRotation="180"/>
    </xf>
    <xf numFmtId="176" fontId="9" fillId="0" borderId="5" xfId="2" applyNumberFormat="1" applyFont="1" applyFill="1" applyBorder="1" applyAlignment="1">
      <alignment horizontal="center" vertical="center" textRotation="180"/>
    </xf>
    <xf numFmtId="176" fontId="9" fillId="0" borderId="6" xfId="2" applyNumberFormat="1" applyFont="1" applyFill="1" applyBorder="1" applyAlignment="1">
      <alignment horizontal="center" vertical="center" textRotation="180"/>
    </xf>
    <xf numFmtId="176" fontId="7" fillId="0" borderId="0" xfId="2" applyNumberFormat="1" applyFont="1" applyFill="1" applyBorder="1" applyAlignment="1">
      <alignment vertical="top" wrapText="1"/>
    </xf>
  </cellXfs>
  <cellStyles count="3">
    <cellStyle name="桁区切り" xfId="1" builtinId="6"/>
    <cellStyle name="標準" xfId="0" builtinId="0"/>
    <cellStyle name="標準_データ　光熱水費　Ｈ１６"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abSelected="1" topLeftCell="A16" zoomScaleNormal="100" workbookViewId="0">
      <selection activeCell="S26" sqref="S26"/>
    </sheetView>
  </sheetViews>
  <sheetFormatPr defaultRowHeight="16.5" customHeight="1" x14ac:dyDescent="0.15"/>
  <cols>
    <col min="1" max="1" width="1.625" style="2" customWidth="1"/>
    <col min="2" max="2" width="2.5" style="2" customWidth="1"/>
    <col min="3" max="3" width="8.125" style="2" customWidth="1"/>
    <col min="4" max="4" width="7.125" style="4" customWidth="1"/>
    <col min="5" max="16" width="9.25" style="2" customWidth="1"/>
    <col min="17" max="17" width="10.5" style="2" customWidth="1"/>
    <col min="18" max="18" width="4" style="2" customWidth="1"/>
    <col min="19" max="19" width="11.625" style="16" bestFit="1" customWidth="1"/>
    <col min="20" max="16384" width="9" style="2"/>
  </cols>
  <sheetData>
    <row r="1" spans="1:19" ht="16.5" customHeight="1" x14ac:dyDescent="0.15">
      <c r="O1" s="3"/>
      <c r="P1" s="3"/>
      <c r="Q1" s="3"/>
      <c r="R1" s="22"/>
    </row>
    <row r="2" spans="1:19" ht="27.75" customHeight="1" x14ac:dyDescent="0.15">
      <c r="A2" s="23" t="s">
        <v>18</v>
      </c>
      <c r="B2" s="23"/>
      <c r="C2" s="23"/>
      <c r="D2" s="23"/>
      <c r="E2" s="23"/>
      <c r="F2" s="23"/>
      <c r="G2" s="23"/>
      <c r="H2" s="23"/>
      <c r="I2" s="23"/>
      <c r="J2" s="23"/>
      <c r="K2" s="23"/>
      <c r="R2" s="22"/>
    </row>
    <row r="3" spans="1:19" ht="12.75" customHeight="1" x14ac:dyDescent="0.15"/>
    <row r="4" spans="1:19" s="5" customFormat="1" ht="24.75" customHeight="1" x14ac:dyDescent="0.15">
      <c r="B4" s="18"/>
      <c r="C4" s="18"/>
      <c r="D4" s="18"/>
      <c r="E4" s="18" t="s">
        <v>1</v>
      </c>
      <c r="F4" s="18" t="s">
        <v>0</v>
      </c>
      <c r="G4" s="18" t="s">
        <v>2</v>
      </c>
      <c r="H4" s="18" t="s">
        <v>3</v>
      </c>
      <c r="I4" s="18" t="s">
        <v>4</v>
      </c>
      <c r="J4" s="18" t="s">
        <v>5</v>
      </c>
      <c r="K4" s="18" t="s">
        <v>26</v>
      </c>
      <c r="L4" s="18" t="s">
        <v>27</v>
      </c>
      <c r="M4" s="18" t="s">
        <v>28</v>
      </c>
      <c r="N4" s="18" t="s">
        <v>6</v>
      </c>
      <c r="O4" s="18" t="s">
        <v>7</v>
      </c>
      <c r="P4" s="18" t="s">
        <v>8</v>
      </c>
      <c r="Q4" s="18" t="s">
        <v>14</v>
      </c>
      <c r="S4" s="16"/>
    </row>
    <row r="5" spans="1:19" s="5" customFormat="1" ht="17.25" customHeight="1" x14ac:dyDescent="0.15">
      <c r="B5" s="24" t="s">
        <v>9</v>
      </c>
      <c r="C5" s="27" t="s">
        <v>19</v>
      </c>
      <c r="D5" s="6" t="s">
        <v>11</v>
      </c>
      <c r="E5" s="7">
        <v>24098</v>
      </c>
      <c r="F5" s="7">
        <v>25245</v>
      </c>
      <c r="G5" s="7">
        <v>26455</v>
      </c>
      <c r="H5" s="7">
        <v>28946</v>
      </c>
      <c r="I5" s="7">
        <v>27199</v>
      </c>
      <c r="J5" s="7">
        <v>28003</v>
      </c>
      <c r="K5" s="7">
        <v>29079</v>
      </c>
      <c r="L5" s="7">
        <v>23972</v>
      </c>
      <c r="M5" s="7">
        <v>26181</v>
      </c>
      <c r="N5" s="7">
        <v>27069</v>
      </c>
      <c r="O5" s="7">
        <v>22876</v>
      </c>
      <c r="P5" s="7">
        <v>22701</v>
      </c>
      <c r="Q5" s="7">
        <f>SUM(E5:P5)</f>
        <v>311824</v>
      </c>
      <c r="S5" s="16"/>
    </row>
    <row r="6" spans="1:19" s="5" customFormat="1" ht="17.25" customHeight="1" x14ac:dyDescent="0.15">
      <c r="B6" s="25"/>
      <c r="C6" s="27"/>
      <c r="D6" s="8" t="s">
        <v>12</v>
      </c>
      <c r="E6" s="9">
        <v>443718</v>
      </c>
      <c r="F6" s="9">
        <v>486736</v>
      </c>
      <c r="G6" s="9">
        <v>504572</v>
      </c>
      <c r="H6" s="9">
        <v>571905</v>
      </c>
      <c r="I6" s="9">
        <v>532447</v>
      </c>
      <c r="J6" s="9">
        <v>554669</v>
      </c>
      <c r="K6" s="9">
        <v>546743</v>
      </c>
      <c r="L6" s="9">
        <v>464995</v>
      </c>
      <c r="M6" s="9">
        <v>498919</v>
      </c>
      <c r="N6" s="9">
        <v>511685</v>
      </c>
      <c r="O6" s="9">
        <v>443396</v>
      </c>
      <c r="P6" s="9">
        <v>439448</v>
      </c>
      <c r="Q6" s="9">
        <f t="shared" ref="Q6:Q28" si="0">SUM(E6:P6)</f>
        <v>5999233</v>
      </c>
      <c r="S6" s="16"/>
    </row>
    <row r="7" spans="1:19" s="5" customFormat="1" ht="17.25" customHeight="1" x14ac:dyDescent="0.15">
      <c r="B7" s="25"/>
      <c r="C7" s="27" t="s">
        <v>20</v>
      </c>
      <c r="D7" s="6" t="s">
        <v>11</v>
      </c>
      <c r="E7" s="7">
        <v>20463</v>
      </c>
      <c r="F7" s="7">
        <v>21869</v>
      </c>
      <c r="G7" s="7">
        <v>25199</v>
      </c>
      <c r="H7" s="7">
        <v>29919</v>
      </c>
      <c r="I7" s="7">
        <v>31564</v>
      </c>
      <c r="J7" s="7">
        <v>29818</v>
      </c>
      <c r="K7" s="7">
        <v>25539</v>
      </c>
      <c r="L7" s="7">
        <v>22106</v>
      </c>
      <c r="M7" s="7">
        <v>26118</v>
      </c>
      <c r="N7" s="7">
        <v>26584</v>
      </c>
      <c r="O7" s="7">
        <v>24052</v>
      </c>
      <c r="P7" s="7">
        <v>25633</v>
      </c>
      <c r="Q7" s="7">
        <f t="shared" si="0"/>
        <v>308864</v>
      </c>
      <c r="S7" s="16"/>
    </row>
    <row r="8" spans="1:19" s="5" customFormat="1" ht="17.25" customHeight="1" x14ac:dyDescent="0.15">
      <c r="B8" s="25"/>
      <c r="C8" s="27"/>
      <c r="D8" s="8" t="s">
        <v>12</v>
      </c>
      <c r="E8" s="9">
        <v>403563</v>
      </c>
      <c r="F8" s="9">
        <v>426860</v>
      </c>
      <c r="G8" s="9">
        <v>478770</v>
      </c>
      <c r="H8" s="9">
        <v>584746</v>
      </c>
      <c r="I8" s="9">
        <v>610090</v>
      </c>
      <c r="J8" s="9">
        <v>563977</v>
      </c>
      <c r="K8" s="9">
        <v>457960</v>
      </c>
      <c r="L8" s="9">
        <v>398197</v>
      </c>
      <c r="M8" s="9">
        <v>448936</v>
      </c>
      <c r="N8" s="9">
        <v>451132</v>
      </c>
      <c r="O8" s="9">
        <v>415317</v>
      </c>
      <c r="P8" s="9">
        <v>442717</v>
      </c>
      <c r="Q8" s="9">
        <f t="shared" si="0"/>
        <v>5682265</v>
      </c>
      <c r="S8" s="16"/>
    </row>
    <row r="9" spans="1:19" s="5" customFormat="1" ht="17.25" customHeight="1" x14ac:dyDescent="0.15">
      <c r="B9" s="25"/>
      <c r="C9" s="27" t="s">
        <v>21</v>
      </c>
      <c r="D9" s="6" t="s">
        <v>11</v>
      </c>
      <c r="E9" s="7">
        <v>21732</v>
      </c>
      <c r="F9" s="7">
        <v>24964</v>
      </c>
      <c r="G9" s="7">
        <v>26717</v>
      </c>
      <c r="H9" s="7">
        <v>27754</v>
      </c>
      <c r="I9" s="7">
        <v>26924</v>
      </c>
      <c r="J9" s="7">
        <v>26541</v>
      </c>
      <c r="K9" s="7">
        <v>24041</v>
      </c>
      <c r="L9" s="7">
        <v>22134</v>
      </c>
      <c r="M9" s="7">
        <v>25886</v>
      </c>
      <c r="N9" s="7">
        <v>27779</v>
      </c>
      <c r="O9" s="7">
        <v>24777</v>
      </c>
      <c r="P9" s="7">
        <v>22410</v>
      </c>
      <c r="Q9" s="7">
        <f t="shared" si="0"/>
        <v>301659</v>
      </c>
      <c r="S9" s="16"/>
    </row>
    <row r="10" spans="1:19" s="5" customFormat="1" ht="17.25" customHeight="1" x14ac:dyDescent="0.15">
      <c r="B10" s="26"/>
      <c r="C10" s="27"/>
      <c r="D10" s="8" t="s">
        <v>12</v>
      </c>
      <c r="E10" s="9">
        <v>392906</v>
      </c>
      <c r="F10" s="9">
        <v>458520</v>
      </c>
      <c r="G10" s="9">
        <v>489629</v>
      </c>
      <c r="H10" s="9">
        <v>535084</v>
      </c>
      <c r="I10" s="9">
        <v>521181</v>
      </c>
      <c r="J10" s="9">
        <v>520597</v>
      </c>
      <c r="K10" s="9">
        <v>460157</v>
      </c>
      <c r="L10" s="9">
        <v>436561</v>
      </c>
      <c r="M10" s="9">
        <v>507611</v>
      </c>
      <c r="N10" s="9">
        <v>550607</v>
      </c>
      <c r="O10" s="9">
        <v>518006</v>
      </c>
      <c r="P10" s="9">
        <v>489224</v>
      </c>
      <c r="Q10" s="9">
        <f t="shared" si="0"/>
        <v>5880083</v>
      </c>
      <c r="S10" s="16"/>
    </row>
    <row r="11" spans="1:19" s="5" customFormat="1" ht="17.25" customHeight="1" x14ac:dyDescent="0.15">
      <c r="B11" s="28" t="s">
        <v>13</v>
      </c>
      <c r="C11" s="27" t="s">
        <v>19</v>
      </c>
      <c r="D11" s="6" t="s">
        <v>11</v>
      </c>
      <c r="E11" s="7">
        <v>1711</v>
      </c>
      <c r="F11" s="7">
        <v>578</v>
      </c>
      <c r="G11" s="7">
        <v>3603</v>
      </c>
      <c r="H11" s="7">
        <v>5041</v>
      </c>
      <c r="I11" s="7">
        <v>5387</v>
      </c>
      <c r="J11" s="7">
        <v>4637</v>
      </c>
      <c r="K11" s="7">
        <v>3717</v>
      </c>
      <c r="L11" s="7">
        <v>2058</v>
      </c>
      <c r="M11" s="7">
        <v>2517</v>
      </c>
      <c r="N11" s="7">
        <v>3859</v>
      </c>
      <c r="O11" s="7">
        <v>2380</v>
      </c>
      <c r="P11" s="7">
        <v>2163</v>
      </c>
      <c r="Q11" s="7">
        <f t="shared" si="0"/>
        <v>37651</v>
      </c>
      <c r="R11" s="10"/>
      <c r="S11" s="17"/>
    </row>
    <row r="12" spans="1:19" s="5" customFormat="1" ht="17.25" customHeight="1" x14ac:dyDescent="0.15">
      <c r="B12" s="29"/>
      <c r="C12" s="27"/>
      <c r="D12" s="8" t="s">
        <v>12</v>
      </c>
      <c r="E12" s="9">
        <v>154648</v>
      </c>
      <c r="F12" s="9">
        <v>56869</v>
      </c>
      <c r="G12" s="9">
        <v>303415</v>
      </c>
      <c r="H12" s="9">
        <v>404566</v>
      </c>
      <c r="I12" s="9">
        <v>423862</v>
      </c>
      <c r="J12" s="9">
        <v>350856</v>
      </c>
      <c r="K12" s="9">
        <v>303819</v>
      </c>
      <c r="L12" s="9">
        <v>166452</v>
      </c>
      <c r="M12" s="9">
        <v>265566</v>
      </c>
      <c r="N12" s="9">
        <v>389095</v>
      </c>
      <c r="O12" s="9">
        <v>458297</v>
      </c>
      <c r="P12" s="9">
        <v>124973</v>
      </c>
      <c r="Q12" s="9">
        <f t="shared" si="0"/>
        <v>3402418</v>
      </c>
      <c r="S12" s="16"/>
    </row>
    <row r="13" spans="1:19" s="5" customFormat="1" ht="17.25" customHeight="1" x14ac:dyDescent="0.15">
      <c r="B13" s="29"/>
      <c r="C13" s="27" t="s">
        <v>20</v>
      </c>
      <c r="D13" s="6" t="s">
        <v>11</v>
      </c>
      <c r="E13" s="7">
        <v>1640</v>
      </c>
      <c r="F13" s="7">
        <v>501</v>
      </c>
      <c r="G13" s="7">
        <v>2749</v>
      </c>
      <c r="H13" s="7">
        <v>4313</v>
      </c>
      <c r="I13" s="7">
        <v>5931</v>
      </c>
      <c r="J13" s="7">
        <v>5468</v>
      </c>
      <c r="K13" s="7">
        <v>3812</v>
      </c>
      <c r="L13" s="7">
        <v>1175</v>
      </c>
      <c r="M13" s="7">
        <v>2304</v>
      </c>
      <c r="N13" s="7">
        <v>4905</v>
      </c>
      <c r="O13" s="7">
        <v>3541</v>
      </c>
      <c r="P13" s="7">
        <v>3221</v>
      </c>
      <c r="Q13" s="7">
        <f t="shared" si="0"/>
        <v>39560</v>
      </c>
      <c r="S13" s="16"/>
    </row>
    <row r="14" spans="1:19" s="5" customFormat="1" ht="17.25" customHeight="1" x14ac:dyDescent="0.15">
      <c r="B14" s="29"/>
      <c r="C14" s="27"/>
      <c r="D14" s="8" t="s">
        <v>12</v>
      </c>
      <c r="E14" s="9">
        <v>134242</v>
      </c>
      <c r="F14" s="9">
        <v>46561</v>
      </c>
      <c r="G14" s="9">
        <v>216195</v>
      </c>
      <c r="H14" s="9">
        <v>330297</v>
      </c>
      <c r="I14" s="9">
        <v>445880</v>
      </c>
      <c r="J14" s="9">
        <v>399602</v>
      </c>
      <c r="K14" s="9">
        <v>269664</v>
      </c>
      <c r="L14" s="9">
        <v>84720</v>
      </c>
      <c r="M14" s="9">
        <v>204932</v>
      </c>
      <c r="N14" s="9">
        <v>412073</v>
      </c>
      <c r="O14" s="9">
        <v>303831</v>
      </c>
      <c r="P14" s="9">
        <v>286589</v>
      </c>
      <c r="Q14" s="9">
        <f t="shared" si="0"/>
        <v>3134586</v>
      </c>
      <c r="S14" s="16"/>
    </row>
    <row r="15" spans="1:19" s="5" customFormat="1" ht="17.25" customHeight="1" x14ac:dyDescent="0.15">
      <c r="B15" s="29"/>
      <c r="C15" s="27" t="s">
        <v>21</v>
      </c>
      <c r="D15" s="6" t="s">
        <v>11</v>
      </c>
      <c r="E15" s="7">
        <v>1677</v>
      </c>
      <c r="F15" s="7">
        <v>994</v>
      </c>
      <c r="G15" s="7">
        <v>2128</v>
      </c>
      <c r="H15" s="7">
        <v>3542</v>
      </c>
      <c r="I15" s="7">
        <v>5231</v>
      </c>
      <c r="J15" s="7">
        <v>3930</v>
      </c>
      <c r="K15" s="7">
        <v>3206</v>
      </c>
      <c r="L15" s="7">
        <v>686</v>
      </c>
      <c r="M15" s="7">
        <v>2225</v>
      </c>
      <c r="N15" s="7">
        <v>3533</v>
      </c>
      <c r="O15" s="7">
        <v>3370</v>
      </c>
      <c r="P15" s="7">
        <v>2054</v>
      </c>
      <c r="Q15" s="7">
        <f t="shared" si="0"/>
        <v>32576</v>
      </c>
      <c r="S15" s="16"/>
    </row>
    <row r="16" spans="1:19" s="5" customFormat="1" ht="17.25" customHeight="1" x14ac:dyDescent="0.15">
      <c r="B16" s="30"/>
      <c r="C16" s="27"/>
      <c r="D16" s="8" t="s">
        <v>12</v>
      </c>
      <c r="E16" s="9">
        <v>118863</v>
      </c>
      <c r="F16" s="9">
        <v>78412</v>
      </c>
      <c r="G16" s="9">
        <v>158338</v>
      </c>
      <c r="H16" s="9">
        <v>255554</v>
      </c>
      <c r="I16" s="9">
        <v>362208</v>
      </c>
      <c r="J16" s="9">
        <v>287471</v>
      </c>
      <c r="K16" s="9">
        <v>249055</v>
      </c>
      <c r="L16" s="9">
        <v>62279</v>
      </c>
      <c r="M16" s="9">
        <v>246585</v>
      </c>
      <c r="N16" s="9">
        <v>398777</v>
      </c>
      <c r="O16" s="9">
        <v>410756</v>
      </c>
      <c r="P16" s="9">
        <v>269226</v>
      </c>
      <c r="Q16" s="9">
        <f t="shared" si="0"/>
        <v>2897524</v>
      </c>
      <c r="S16" s="16"/>
    </row>
    <row r="17" spans="2:18" ht="17.25" customHeight="1" x14ac:dyDescent="0.15">
      <c r="B17" s="31" t="s">
        <v>10</v>
      </c>
      <c r="C17" s="27" t="s">
        <v>19</v>
      </c>
      <c r="D17" s="6" t="s">
        <v>11</v>
      </c>
      <c r="E17" s="20">
        <v>110</v>
      </c>
      <c r="F17" s="20">
        <v>137</v>
      </c>
      <c r="G17" s="20">
        <v>218</v>
      </c>
      <c r="H17" s="20">
        <v>224</v>
      </c>
      <c r="I17" s="20">
        <v>321</v>
      </c>
      <c r="J17" s="20">
        <v>280</v>
      </c>
      <c r="K17" s="20">
        <v>270</v>
      </c>
      <c r="L17" s="20">
        <v>172</v>
      </c>
      <c r="M17" s="20">
        <v>82</v>
      </c>
      <c r="N17" s="20">
        <v>99</v>
      </c>
      <c r="O17" s="20">
        <v>126</v>
      </c>
      <c r="P17" s="20">
        <v>71</v>
      </c>
      <c r="Q17" s="21">
        <f t="shared" si="0"/>
        <v>2110</v>
      </c>
    </row>
    <row r="18" spans="2:18" ht="17.25" customHeight="1" x14ac:dyDescent="0.15">
      <c r="B18" s="31"/>
      <c r="C18" s="27"/>
      <c r="D18" s="8" t="s">
        <v>12</v>
      </c>
      <c r="E18" s="15">
        <v>34894</v>
      </c>
      <c r="F18" s="15">
        <v>47403</v>
      </c>
      <c r="G18" s="15">
        <v>86332</v>
      </c>
      <c r="H18" s="15">
        <v>89579</v>
      </c>
      <c r="I18" s="15">
        <v>142064</v>
      </c>
      <c r="J18" s="15">
        <v>119879</v>
      </c>
      <c r="K18" s="15">
        <v>114468</v>
      </c>
      <c r="L18" s="15">
        <v>64798</v>
      </c>
      <c r="M18" s="15">
        <v>23911</v>
      </c>
      <c r="N18" s="15">
        <v>30438</v>
      </c>
      <c r="O18" s="15">
        <v>43090</v>
      </c>
      <c r="P18" s="15">
        <v>19688</v>
      </c>
      <c r="Q18" s="12">
        <f t="shared" si="0"/>
        <v>816544</v>
      </c>
    </row>
    <row r="19" spans="2:18" ht="17.25" customHeight="1" x14ac:dyDescent="0.15">
      <c r="B19" s="31"/>
      <c r="C19" s="27" t="s">
        <v>20</v>
      </c>
      <c r="D19" s="6" t="s">
        <v>11</v>
      </c>
      <c r="E19" s="20">
        <v>102</v>
      </c>
      <c r="F19" s="20">
        <v>93</v>
      </c>
      <c r="G19" s="20">
        <v>180</v>
      </c>
      <c r="H19" s="20">
        <v>308</v>
      </c>
      <c r="I19" s="20">
        <v>304</v>
      </c>
      <c r="J19" s="20">
        <v>375</v>
      </c>
      <c r="K19" s="20">
        <v>265</v>
      </c>
      <c r="L19" s="20">
        <v>189</v>
      </c>
      <c r="M19" s="20">
        <v>118</v>
      </c>
      <c r="N19" s="20">
        <v>105</v>
      </c>
      <c r="O19" s="20">
        <v>145</v>
      </c>
      <c r="P19" s="20">
        <v>77</v>
      </c>
      <c r="Q19" s="7">
        <f t="shared" si="0"/>
        <v>2261</v>
      </c>
      <c r="R19" s="32"/>
    </row>
    <row r="20" spans="2:18" ht="17.25" customHeight="1" x14ac:dyDescent="0.15">
      <c r="B20" s="31"/>
      <c r="C20" s="27"/>
      <c r="D20" s="8" t="s">
        <v>12</v>
      </c>
      <c r="E20" s="15">
        <v>31765</v>
      </c>
      <c r="F20" s="15">
        <v>28134</v>
      </c>
      <c r="G20" s="15">
        <v>68574</v>
      </c>
      <c r="H20" s="15">
        <v>135990</v>
      </c>
      <c r="I20" s="15">
        <v>133785</v>
      </c>
      <c r="J20" s="15">
        <v>172914</v>
      </c>
      <c r="K20" s="15">
        <v>113833</v>
      </c>
      <c r="L20" s="15">
        <v>72820</v>
      </c>
      <c r="M20" s="15">
        <v>39315</v>
      </c>
      <c r="N20" s="15">
        <v>33181</v>
      </c>
      <c r="O20" s="15">
        <v>52057</v>
      </c>
      <c r="P20" s="15">
        <v>21992</v>
      </c>
      <c r="Q20" s="9">
        <f t="shared" si="0"/>
        <v>904360</v>
      </c>
      <c r="R20" s="32"/>
    </row>
    <row r="21" spans="2:18" ht="17.25" customHeight="1" x14ac:dyDescent="0.15">
      <c r="B21" s="31"/>
      <c r="C21" s="27" t="s">
        <v>21</v>
      </c>
      <c r="D21" s="6" t="s">
        <v>11</v>
      </c>
      <c r="E21" s="7">
        <v>115</v>
      </c>
      <c r="F21" s="7">
        <v>160</v>
      </c>
      <c r="G21" s="7">
        <v>204</v>
      </c>
      <c r="H21" s="7">
        <v>284</v>
      </c>
      <c r="I21" s="7">
        <v>339</v>
      </c>
      <c r="J21" s="7">
        <v>251</v>
      </c>
      <c r="K21" s="7">
        <v>246</v>
      </c>
      <c r="L21" s="7">
        <v>163</v>
      </c>
      <c r="M21" s="7">
        <v>80</v>
      </c>
      <c r="N21" s="7">
        <v>88</v>
      </c>
      <c r="O21" s="7">
        <v>67</v>
      </c>
      <c r="P21" s="7">
        <v>67</v>
      </c>
      <c r="Q21" s="7">
        <f t="shared" si="0"/>
        <v>2064</v>
      </c>
      <c r="R21" s="1"/>
    </row>
    <row r="22" spans="2:18" ht="17.25" customHeight="1" x14ac:dyDescent="0.15">
      <c r="B22" s="31"/>
      <c r="C22" s="27"/>
      <c r="D22" s="8" t="s">
        <v>12</v>
      </c>
      <c r="E22" s="9">
        <v>37900</v>
      </c>
      <c r="F22" s="9">
        <v>59136</v>
      </c>
      <c r="G22" s="9">
        <v>80215</v>
      </c>
      <c r="H22" s="9">
        <v>124303</v>
      </c>
      <c r="I22" s="9">
        <v>154614</v>
      </c>
      <c r="J22" s="9">
        <v>106117</v>
      </c>
      <c r="K22" s="9">
        <v>103362</v>
      </c>
      <c r="L22" s="9">
        <v>60550</v>
      </c>
      <c r="M22" s="9">
        <v>23144</v>
      </c>
      <c r="N22" s="9">
        <v>26215</v>
      </c>
      <c r="O22" s="9">
        <v>18153</v>
      </c>
      <c r="P22" s="9">
        <v>18153</v>
      </c>
      <c r="Q22" s="9">
        <f t="shared" si="0"/>
        <v>811862</v>
      </c>
      <c r="R22" s="1"/>
    </row>
    <row r="23" spans="2:18" ht="17.25" customHeight="1" x14ac:dyDescent="0.15">
      <c r="B23" s="31" t="s">
        <v>15</v>
      </c>
      <c r="C23" s="27" t="s">
        <v>19</v>
      </c>
      <c r="D23" s="6" t="s">
        <v>11</v>
      </c>
      <c r="E23" s="20">
        <v>20000</v>
      </c>
      <c r="F23" s="20">
        <v>30000</v>
      </c>
      <c r="G23" s="20">
        <v>20000</v>
      </c>
      <c r="H23" s="20">
        <v>30000</v>
      </c>
      <c r="I23" s="20">
        <v>20000</v>
      </c>
      <c r="J23" s="20">
        <v>20000</v>
      </c>
      <c r="K23" s="20">
        <v>30000</v>
      </c>
      <c r="L23" s="20">
        <v>30000</v>
      </c>
      <c r="M23" s="20">
        <v>30000</v>
      </c>
      <c r="N23" s="20">
        <v>40000</v>
      </c>
      <c r="O23" s="20">
        <v>30000</v>
      </c>
      <c r="P23" s="20">
        <v>30000</v>
      </c>
      <c r="Q23" s="21">
        <f t="shared" si="0"/>
        <v>330000</v>
      </c>
    </row>
    <row r="24" spans="2:18" ht="17.25" customHeight="1" x14ac:dyDescent="0.15">
      <c r="B24" s="31"/>
      <c r="C24" s="27"/>
      <c r="D24" s="8" t="s">
        <v>12</v>
      </c>
      <c r="E24" s="15">
        <v>1663200</v>
      </c>
      <c r="F24" s="15">
        <v>2559600</v>
      </c>
      <c r="G24" s="15">
        <v>1641600</v>
      </c>
      <c r="H24" s="15">
        <v>2430000</v>
      </c>
      <c r="I24" s="15">
        <v>1598400</v>
      </c>
      <c r="J24" s="15">
        <v>1598400</v>
      </c>
      <c r="K24" s="15">
        <v>2442000</v>
      </c>
      <c r="L24" s="15">
        <v>2475000</v>
      </c>
      <c r="M24" s="15">
        <v>2541000</v>
      </c>
      <c r="N24" s="15">
        <v>3388000</v>
      </c>
      <c r="O24" s="15">
        <v>2475000</v>
      </c>
      <c r="P24" s="15">
        <v>2277000</v>
      </c>
      <c r="Q24" s="12">
        <f t="shared" si="0"/>
        <v>27089200</v>
      </c>
    </row>
    <row r="25" spans="2:18" ht="17.25" customHeight="1" x14ac:dyDescent="0.15">
      <c r="B25" s="31"/>
      <c r="C25" s="27" t="s">
        <v>20</v>
      </c>
      <c r="D25" s="6" t="s">
        <v>11</v>
      </c>
      <c r="E25" s="20">
        <v>30000</v>
      </c>
      <c r="F25" s="20">
        <v>20000</v>
      </c>
      <c r="G25" s="20">
        <v>30000</v>
      </c>
      <c r="H25" s="20">
        <v>30000</v>
      </c>
      <c r="I25" s="20">
        <v>30000</v>
      </c>
      <c r="J25" s="20">
        <v>30000</v>
      </c>
      <c r="K25" s="20">
        <v>30000</v>
      </c>
      <c r="L25" s="20">
        <v>20000</v>
      </c>
      <c r="M25" s="20">
        <v>38000</v>
      </c>
      <c r="N25" s="20">
        <v>20000</v>
      </c>
      <c r="O25" s="20">
        <v>30000</v>
      </c>
      <c r="P25" s="20">
        <v>30000</v>
      </c>
      <c r="Q25" s="7">
        <f t="shared" si="0"/>
        <v>338000</v>
      </c>
      <c r="R25" s="32"/>
    </row>
    <row r="26" spans="2:18" ht="17.25" customHeight="1" x14ac:dyDescent="0.15">
      <c r="B26" s="31"/>
      <c r="C26" s="27"/>
      <c r="D26" s="8" t="s">
        <v>12</v>
      </c>
      <c r="E26" s="15">
        <v>1947000</v>
      </c>
      <c r="F26" s="15">
        <v>1188000</v>
      </c>
      <c r="G26" s="15">
        <v>1848000</v>
      </c>
      <c r="H26" s="15">
        <v>1914000</v>
      </c>
      <c r="I26" s="15">
        <v>2046000</v>
      </c>
      <c r="J26" s="15">
        <v>2046000</v>
      </c>
      <c r="K26" s="15">
        <v>2046000</v>
      </c>
      <c r="L26" s="15">
        <v>1408000</v>
      </c>
      <c r="M26" s="15">
        <v>2758800</v>
      </c>
      <c r="N26" s="15">
        <v>1496000</v>
      </c>
      <c r="O26" s="15">
        <v>2409000</v>
      </c>
      <c r="P26" s="15">
        <v>2508000</v>
      </c>
      <c r="Q26" s="9">
        <f t="shared" si="0"/>
        <v>23614800</v>
      </c>
      <c r="R26" s="32"/>
    </row>
    <row r="27" spans="2:18" ht="17.25" customHeight="1" x14ac:dyDescent="0.15">
      <c r="B27" s="31"/>
      <c r="C27" s="27" t="s">
        <v>21</v>
      </c>
      <c r="D27" s="6" t="s">
        <v>11</v>
      </c>
      <c r="E27" s="7">
        <v>30000</v>
      </c>
      <c r="F27" s="7">
        <v>30000</v>
      </c>
      <c r="G27" s="7">
        <v>30000</v>
      </c>
      <c r="H27" s="7">
        <v>30000</v>
      </c>
      <c r="I27" s="7">
        <v>20000</v>
      </c>
      <c r="J27" s="7">
        <v>30000</v>
      </c>
      <c r="K27" s="7">
        <v>30000</v>
      </c>
      <c r="L27" s="7">
        <v>20000</v>
      </c>
      <c r="M27" s="7">
        <v>30000</v>
      </c>
      <c r="N27" s="7">
        <v>30000</v>
      </c>
      <c r="O27" s="7">
        <v>30000</v>
      </c>
      <c r="P27" s="7">
        <v>40000</v>
      </c>
      <c r="Q27" s="7">
        <f t="shared" si="0"/>
        <v>350000</v>
      </c>
      <c r="R27" s="1"/>
    </row>
    <row r="28" spans="2:18" ht="17.25" customHeight="1" x14ac:dyDescent="0.15">
      <c r="B28" s="31"/>
      <c r="C28" s="27"/>
      <c r="D28" s="8" t="s">
        <v>12</v>
      </c>
      <c r="E28" s="9">
        <v>2541000</v>
      </c>
      <c r="F28" s="9">
        <v>2607000</v>
      </c>
      <c r="G28" s="9">
        <v>2706000</v>
      </c>
      <c r="H28" s="9">
        <v>2772000</v>
      </c>
      <c r="I28" s="9">
        <v>1848000</v>
      </c>
      <c r="J28" s="9">
        <v>2838000</v>
      </c>
      <c r="K28" s="9">
        <v>3080000</v>
      </c>
      <c r="L28" s="9">
        <v>2068000</v>
      </c>
      <c r="M28" s="9">
        <v>3003000</v>
      </c>
      <c r="N28" s="9">
        <v>3069000</v>
      </c>
      <c r="O28" s="9">
        <v>3201000</v>
      </c>
      <c r="P28" s="9">
        <v>4268000</v>
      </c>
      <c r="Q28" s="9">
        <f t="shared" si="0"/>
        <v>34001000</v>
      </c>
      <c r="R28" s="1"/>
    </row>
    <row r="29" spans="2:18" ht="16.5" customHeight="1" x14ac:dyDescent="0.15">
      <c r="B29" s="33" t="s">
        <v>16</v>
      </c>
      <c r="C29" s="34"/>
      <c r="D29" s="34"/>
      <c r="E29" s="34"/>
      <c r="F29" s="34"/>
      <c r="G29" s="34"/>
      <c r="H29" s="34"/>
      <c r="I29" s="34"/>
      <c r="J29" s="34"/>
      <c r="K29" s="34"/>
      <c r="L29" s="34"/>
      <c r="M29" s="34"/>
      <c r="N29" s="34"/>
      <c r="O29" s="34"/>
      <c r="P29" s="34"/>
      <c r="Q29" s="34"/>
    </row>
    <row r="30" spans="2:18" ht="16.5" customHeight="1" x14ac:dyDescent="0.15">
      <c r="B30" s="35"/>
      <c r="C30" s="35"/>
      <c r="D30" s="35"/>
      <c r="E30" s="35"/>
      <c r="F30" s="35"/>
      <c r="G30" s="35"/>
      <c r="H30" s="35"/>
      <c r="I30" s="35"/>
      <c r="J30" s="35"/>
      <c r="K30" s="35"/>
      <c r="L30" s="35"/>
      <c r="M30" s="35"/>
      <c r="N30" s="35"/>
      <c r="O30" s="35"/>
      <c r="P30" s="35"/>
      <c r="Q30" s="35"/>
      <c r="R30" s="36" t="s">
        <v>29</v>
      </c>
    </row>
    <row r="31" spans="2:18" ht="16.5" customHeight="1" x14ac:dyDescent="0.15">
      <c r="B31" s="35"/>
      <c r="C31" s="35"/>
      <c r="D31" s="35"/>
      <c r="E31" s="35"/>
      <c r="F31" s="35"/>
      <c r="G31" s="35"/>
      <c r="H31" s="35"/>
      <c r="I31" s="35"/>
      <c r="J31" s="35"/>
      <c r="K31" s="35"/>
      <c r="L31" s="35"/>
      <c r="M31" s="35"/>
      <c r="N31" s="35"/>
      <c r="O31" s="35"/>
      <c r="P31" s="35"/>
      <c r="Q31" s="35"/>
      <c r="R31" s="37"/>
    </row>
    <row r="32" spans="2:18" ht="16.5" customHeight="1" x14ac:dyDescent="0.15">
      <c r="B32" s="35"/>
      <c r="C32" s="35"/>
      <c r="D32" s="35"/>
      <c r="E32" s="35"/>
      <c r="F32" s="35"/>
      <c r="G32" s="35"/>
      <c r="H32" s="35"/>
      <c r="I32" s="35"/>
      <c r="J32" s="35"/>
      <c r="K32" s="35"/>
      <c r="L32" s="35"/>
      <c r="M32" s="35"/>
      <c r="N32" s="35"/>
      <c r="O32" s="35"/>
      <c r="P32" s="35"/>
      <c r="Q32" s="35"/>
      <c r="R32" s="38"/>
    </row>
  </sheetData>
  <mergeCells count="22">
    <mergeCell ref="R19:R20"/>
    <mergeCell ref="C21:C22"/>
    <mergeCell ref="B29:Q32"/>
    <mergeCell ref="R30:R32"/>
    <mergeCell ref="B23:B28"/>
    <mergeCell ref="C23:C24"/>
    <mergeCell ref="C25:C26"/>
    <mergeCell ref="R25:R26"/>
    <mergeCell ref="C27:C28"/>
    <mergeCell ref="B11:B16"/>
    <mergeCell ref="C11:C12"/>
    <mergeCell ref="C13:C14"/>
    <mergeCell ref="C15:C16"/>
    <mergeCell ref="B17:B22"/>
    <mergeCell ref="C17:C18"/>
    <mergeCell ref="C19:C20"/>
    <mergeCell ref="R1:R2"/>
    <mergeCell ref="A2:K2"/>
    <mergeCell ref="B5:B10"/>
    <mergeCell ref="C5:C6"/>
    <mergeCell ref="C7:C8"/>
    <mergeCell ref="C9:C10"/>
  </mergeCells>
  <phoneticPr fontId="2"/>
  <pageMargins left="0.34" right="0.45" top="0.78740157480314965" bottom="0.53" header="0.51181102362204722" footer="0.35"/>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abSelected="1" topLeftCell="A13" zoomScaleNormal="100" workbookViewId="0">
      <selection activeCell="S26" sqref="S26"/>
    </sheetView>
  </sheetViews>
  <sheetFormatPr defaultRowHeight="16.5" customHeight="1" x14ac:dyDescent="0.15"/>
  <cols>
    <col min="1" max="1" width="1.625" style="2" customWidth="1"/>
    <col min="2" max="2" width="2.5" style="2" customWidth="1"/>
    <col min="3" max="3" width="8.125" style="2" customWidth="1"/>
    <col min="4" max="4" width="7.125" style="4" customWidth="1"/>
    <col min="5" max="16" width="9.25" style="2" customWidth="1"/>
    <col min="17" max="17" width="10.5" style="2" customWidth="1"/>
    <col min="18" max="18" width="4" style="2" customWidth="1"/>
    <col min="19" max="19" width="11.625" style="16" bestFit="1" customWidth="1"/>
    <col min="20" max="16384" width="9" style="2"/>
  </cols>
  <sheetData>
    <row r="1" spans="1:19" ht="16.5" customHeight="1" x14ac:dyDescent="0.15">
      <c r="O1" s="3"/>
      <c r="P1" s="3"/>
      <c r="Q1" s="3"/>
      <c r="R1" s="22"/>
    </row>
    <row r="2" spans="1:19" ht="27.75" customHeight="1" x14ac:dyDescent="0.15">
      <c r="A2" s="23" t="s">
        <v>17</v>
      </c>
      <c r="B2" s="23"/>
      <c r="C2" s="23"/>
      <c r="D2" s="23"/>
      <c r="E2" s="23"/>
      <c r="F2" s="23"/>
      <c r="G2" s="23"/>
      <c r="H2" s="23"/>
      <c r="I2" s="23"/>
      <c r="J2" s="23"/>
      <c r="K2" s="23"/>
      <c r="R2" s="22"/>
    </row>
    <row r="3" spans="1:19" ht="12.75" customHeight="1" x14ac:dyDescent="0.15"/>
    <row r="4" spans="1:19" s="5" customFormat="1" ht="24.75" customHeight="1" x14ac:dyDescent="0.15">
      <c r="B4" s="19"/>
      <c r="C4" s="19"/>
      <c r="D4" s="19"/>
      <c r="E4" s="19" t="s">
        <v>1</v>
      </c>
      <c r="F4" s="19" t="s">
        <v>0</v>
      </c>
      <c r="G4" s="19" t="s">
        <v>2</v>
      </c>
      <c r="H4" s="19" t="s">
        <v>3</v>
      </c>
      <c r="I4" s="19" t="s">
        <v>4</v>
      </c>
      <c r="J4" s="19" t="s">
        <v>5</v>
      </c>
      <c r="K4" s="19" t="s">
        <v>22</v>
      </c>
      <c r="L4" s="19" t="s">
        <v>23</v>
      </c>
      <c r="M4" s="19" t="s">
        <v>24</v>
      </c>
      <c r="N4" s="19" t="s">
        <v>6</v>
      </c>
      <c r="O4" s="19" t="s">
        <v>7</v>
      </c>
      <c r="P4" s="19" t="s">
        <v>8</v>
      </c>
      <c r="Q4" s="19" t="s">
        <v>14</v>
      </c>
      <c r="S4" s="16"/>
    </row>
    <row r="5" spans="1:19" s="5" customFormat="1" ht="17.25" customHeight="1" x14ac:dyDescent="0.15">
      <c r="B5" s="24" t="s">
        <v>9</v>
      </c>
      <c r="C5" s="27" t="s">
        <v>19</v>
      </c>
      <c r="D5" s="6" t="s">
        <v>11</v>
      </c>
      <c r="E5" s="7">
        <v>9485</v>
      </c>
      <c r="F5" s="7">
        <v>9962</v>
      </c>
      <c r="G5" s="7">
        <v>12498</v>
      </c>
      <c r="H5" s="7">
        <v>16132</v>
      </c>
      <c r="I5" s="7">
        <v>18881</v>
      </c>
      <c r="J5" s="7">
        <v>15660</v>
      </c>
      <c r="K5" s="7">
        <v>12645</v>
      </c>
      <c r="L5" s="7">
        <v>11941</v>
      </c>
      <c r="M5" s="7">
        <v>15557</v>
      </c>
      <c r="N5" s="7">
        <v>16137</v>
      </c>
      <c r="O5" s="7">
        <v>7290</v>
      </c>
      <c r="P5" s="7">
        <v>9603</v>
      </c>
      <c r="Q5" s="7">
        <f>SUM(E5:P5)</f>
        <v>155791</v>
      </c>
      <c r="S5" s="16"/>
    </row>
    <row r="6" spans="1:19" s="5" customFormat="1" ht="17.25" customHeight="1" x14ac:dyDescent="0.15">
      <c r="B6" s="25"/>
      <c r="C6" s="27"/>
      <c r="D6" s="8" t="s">
        <v>12</v>
      </c>
      <c r="E6" s="9">
        <v>201653</v>
      </c>
      <c r="F6" s="9">
        <v>203458</v>
      </c>
      <c r="G6" s="9">
        <v>243287</v>
      </c>
      <c r="H6" s="9">
        <v>312881</v>
      </c>
      <c r="I6" s="9">
        <v>359689</v>
      </c>
      <c r="J6" s="9">
        <v>301824</v>
      </c>
      <c r="K6" s="9">
        <v>239512</v>
      </c>
      <c r="L6" s="9">
        <v>228157</v>
      </c>
      <c r="M6" s="9">
        <v>285055</v>
      </c>
      <c r="N6" s="9">
        <v>293470</v>
      </c>
      <c r="O6" s="9">
        <v>152662</v>
      </c>
      <c r="P6" s="9">
        <v>189041</v>
      </c>
      <c r="Q6" s="9">
        <f t="shared" ref="Q6:Q28" si="0">SUM(E6:P6)</f>
        <v>3010689</v>
      </c>
      <c r="S6" s="16"/>
    </row>
    <row r="7" spans="1:19" s="5" customFormat="1" ht="17.25" customHeight="1" x14ac:dyDescent="0.15">
      <c r="B7" s="25"/>
      <c r="C7" s="27" t="s">
        <v>20</v>
      </c>
      <c r="D7" s="6" t="s">
        <v>11</v>
      </c>
      <c r="E7" s="7">
        <v>9144</v>
      </c>
      <c r="F7" s="7">
        <v>9726</v>
      </c>
      <c r="G7" s="7">
        <v>12250</v>
      </c>
      <c r="H7" s="7">
        <v>14904</v>
      </c>
      <c r="I7" s="7">
        <v>21377</v>
      </c>
      <c r="J7" s="7">
        <v>14119</v>
      </c>
      <c r="K7" s="7">
        <v>9420</v>
      </c>
      <c r="L7" s="7">
        <v>9747</v>
      </c>
      <c r="M7" s="7">
        <v>13839</v>
      </c>
      <c r="N7" s="7">
        <v>13635</v>
      </c>
      <c r="O7" s="7">
        <v>12029</v>
      </c>
      <c r="P7" s="7">
        <v>11849</v>
      </c>
      <c r="Q7" s="7">
        <f t="shared" si="0"/>
        <v>152039</v>
      </c>
      <c r="S7" s="16"/>
    </row>
    <row r="8" spans="1:19" s="5" customFormat="1" ht="17.25" customHeight="1" x14ac:dyDescent="0.15">
      <c r="B8" s="25"/>
      <c r="C8" s="27"/>
      <c r="D8" s="8" t="s">
        <v>12</v>
      </c>
      <c r="E8" s="9">
        <v>181533</v>
      </c>
      <c r="F8" s="9">
        <v>190785</v>
      </c>
      <c r="G8" s="9">
        <v>230269</v>
      </c>
      <c r="H8" s="9">
        <v>287340</v>
      </c>
      <c r="I8" s="9">
        <v>395314</v>
      </c>
      <c r="J8" s="9">
        <v>271426</v>
      </c>
      <c r="K8" s="9">
        <v>180893</v>
      </c>
      <c r="L8" s="9">
        <v>182319</v>
      </c>
      <c r="M8" s="9">
        <v>238166</v>
      </c>
      <c r="N8" s="9">
        <v>232908</v>
      </c>
      <c r="O8" s="9">
        <v>210159</v>
      </c>
      <c r="P8" s="9">
        <v>209845</v>
      </c>
      <c r="Q8" s="9">
        <f t="shared" si="0"/>
        <v>2810957</v>
      </c>
      <c r="S8" s="16"/>
    </row>
    <row r="9" spans="1:19" s="5" customFormat="1" ht="17.25" customHeight="1" x14ac:dyDescent="0.15">
      <c r="B9" s="25"/>
      <c r="C9" s="27" t="s">
        <v>21</v>
      </c>
      <c r="D9" s="6" t="s">
        <v>11</v>
      </c>
      <c r="E9" s="7">
        <v>9358</v>
      </c>
      <c r="F9" s="7">
        <v>10518</v>
      </c>
      <c r="G9" s="7">
        <v>11548</v>
      </c>
      <c r="H9" s="7">
        <v>12919</v>
      </c>
      <c r="I9" s="7">
        <v>13965</v>
      </c>
      <c r="J9" s="7">
        <v>12612</v>
      </c>
      <c r="K9" s="7">
        <v>12151</v>
      </c>
      <c r="L9" s="7">
        <v>12857</v>
      </c>
      <c r="M9" s="7">
        <v>14986</v>
      </c>
      <c r="N9" s="7">
        <v>8299</v>
      </c>
      <c r="O9" s="7">
        <v>7220</v>
      </c>
      <c r="P9" s="7">
        <v>10594</v>
      </c>
      <c r="Q9" s="7">
        <f t="shared" si="0"/>
        <v>137027</v>
      </c>
      <c r="S9" s="16"/>
    </row>
    <row r="10" spans="1:19" s="5" customFormat="1" ht="17.25" customHeight="1" x14ac:dyDescent="0.15">
      <c r="B10" s="26"/>
      <c r="C10" s="27"/>
      <c r="D10" s="8" t="s">
        <v>12</v>
      </c>
      <c r="E10" s="9">
        <v>176682</v>
      </c>
      <c r="F10" s="9">
        <v>201354</v>
      </c>
      <c r="G10" s="9">
        <v>219010</v>
      </c>
      <c r="H10" s="9">
        <v>255268</v>
      </c>
      <c r="I10" s="9">
        <v>268081</v>
      </c>
      <c r="J10" s="9">
        <v>250241</v>
      </c>
      <c r="K10" s="9">
        <v>233385</v>
      </c>
      <c r="L10" s="9">
        <v>249278</v>
      </c>
      <c r="M10" s="9">
        <v>284979</v>
      </c>
      <c r="N10" s="9">
        <v>174604</v>
      </c>
      <c r="O10" s="9">
        <v>161556</v>
      </c>
      <c r="P10" s="9">
        <v>229958</v>
      </c>
      <c r="Q10" s="9">
        <f t="shared" si="0"/>
        <v>2704396</v>
      </c>
      <c r="S10" s="16"/>
    </row>
    <row r="11" spans="1:19" s="5" customFormat="1" ht="17.25" customHeight="1" x14ac:dyDescent="0.15">
      <c r="B11" s="28" t="s">
        <v>13</v>
      </c>
      <c r="C11" s="27" t="s">
        <v>19</v>
      </c>
      <c r="D11" s="6" t="s">
        <v>11</v>
      </c>
      <c r="E11" s="13">
        <v>49.8</v>
      </c>
      <c r="F11" s="13">
        <v>5.9</v>
      </c>
      <c r="G11" s="13">
        <v>0.9</v>
      </c>
      <c r="H11" s="13">
        <v>1.1000000000000001</v>
      </c>
      <c r="I11" s="13">
        <v>1.2</v>
      </c>
      <c r="J11" s="13">
        <v>0.6</v>
      </c>
      <c r="K11" s="13">
        <v>1.1000000000000001</v>
      </c>
      <c r="L11" s="13">
        <v>1.5</v>
      </c>
      <c r="M11" s="13">
        <v>34.700000000000003</v>
      </c>
      <c r="N11" s="13">
        <v>135.69999999999999</v>
      </c>
      <c r="O11" s="13">
        <v>147.1</v>
      </c>
      <c r="P11" s="13">
        <v>49.2</v>
      </c>
      <c r="Q11" s="13">
        <f t="shared" si="0"/>
        <v>428.8</v>
      </c>
      <c r="R11" s="10"/>
      <c r="S11" s="17"/>
    </row>
    <row r="12" spans="1:19" s="5" customFormat="1" ht="17.25" customHeight="1" x14ac:dyDescent="0.15">
      <c r="B12" s="29"/>
      <c r="C12" s="27"/>
      <c r="D12" s="8" t="s">
        <v>12</v>
      </c>
      <c r="E12" s="9">
        <v>20429</v>
      </c>
      <c r="F12" s="9">
        <v>4823</v>
      </c>
      <c r="G12" s="9">
        <v>2568</v>
      </c>
      <c r="H12" s="9">
        <v>2636</v>
      </c>
      <c r="I12" s="9">
        <v>2660</v>
      </c>
      <c r="J12" s="9">
        <v>2410</v>
      </c>
      <c r="K12" s="9">
        <v>2611</v>
      </c>
      <c r="L12" s="9">
        <v>2848</v>
      </c>
      <c r="M12" s="9">
        <v>15368</v>
      </c>
      <c r="N12" s="9">
        <v>44172</v>
      </c>
      <c r="O12" s="9">
        <v>50581</v>
      </c>
      <c r="P12" s="9">
        <v>20506</v>
      </c>
      <c r="Q12" s="9">
        <f t="shared" si="0"/>
        <v>171612</v>
      </c>
      <c r="S12" s="16"/>
    </row>
    <row r="13" spans="1:19" s="5" customFormat="1" ht="17.25" customHeight="1" x14ac:dyDescent="0.15">
      <c r="B13" s="29"/>
      <c r="C13" s="27" t="s">
        <v>20</v>
      </c>
      <c r="D13" s="6" t="s">
        <v>11</v>
      </c>
      <c r="E13" s="13">
        <v>25.2</v>
      </c>
      <c r="F13" s="13">
        <v>12.8</v>
      </c>
      <c r="G13" s="13">
        <v>1</v>
      </c>
      <c r="H13" s="13">
        <v>0.9</v>
      </c>
      <c r="I13" s="13">
        <v>1</v>
      </c>
      <c r="J13" s="13">
        <v>0.3</v>
      </c>
      <c r="K13" s="13">
        <v>0.5</v>
      </c>
      <c r="L13" s="13">
        <v>0.7</v>
      </c>
      <c r="M13" s="13">
        <v>72.900000000000006</v>
      </c>
      <c r="N13" s="13">
        <v>265.7</v>
      </c>
      <c r="O13" s="13">
        <v>261.39999999999998</v>
      </c>
      <c r="P13" s="13">
        <v>173.3</v>
      </c>
      <c r="Q13" s="13">
        <f t="shared" si="0"/>
        <v>815.7</v>
      </c>
      <c r="S13" s="16"/>
    </row>
    <row r="14" spans="1:19" s="5" customFormat="1" ht="17.25" customHeight="1" x14ac:dyDescent="0.15">
      <c r="B14" s="29"/>
      <c r="C14" s="27"/>
      <c r="D14" s="8" t="s">
        <v>12</v>
      </c>
      <c r="E14" s="9">
        <v>12251</v>
      </c>
      <c r="F14" s="9">
        <v>7226</v>
      </c>
      <c r="G14" s="9">
        <v>2612</v>
      </c>
      <c r="H14" s="9">
        <v>2574</v>
      </c>
      <c r="I14" s="9">
        <v>2620</v>
      </c>
      <c r="J14" s="9">
        <v>2326</v>
      </c>
      <c r="K14" s="9">
        <v>2411</v>
      </c>
      <c r="L14" s="9">
        <v>2496</v>
      </c>
      <c r="M14" s="9">
        <v>25973</v>
      </c>
      <c r="N14" s="9">
        <v>78890</v>
      </c>
      <c r="O14" s="9">
        <v>83468</v>
      </c>
      <c r="P14" s="9">
        <v>60546</v>
      </c>
      <c r="Q14" s="9">
        <f t="shared" si="0"/>
        <v>283393</v>
      </c>
      <c r="S14" s="16"/>
    </row>
    <row r="15" spans="1:19" s="5" customFormat="1" ht="17.25" customHeight="1" x14ac:dyDescent="0.15">
      <c r="B15" s="29"/>
      <c r="C15" s="27" t="s">
        <v>21</v>
      </c>
      <c r="D15" s="6" t="s">
        <v>11</v>
      </c>
      <c r="E15" s="13">
        <v>74.8</v>
      </c>
      <c r="F15" s="13">
        <v>3.4</v>
      </c>
      <c r="G15" s="13">
        <v>0.4</v>
      </c>
      <c r="H15" s="13">
        <v>0.4</v>
      </c>
      <c r="I15" s="13">
        <v>0.2</v>
      </c>
      <c r="J15" s="13">
        <v>0.5</v>
      </c>
      <c r="K15" s="13">
        <v>0.4</v>
      </c>
      <c r="L15" s="13">
        <v>1</v>
      </c>
      <c r="M15" s="13">
        <v>76.599999999999994</v>
      </c>
      <c r="N15" s="13">
        <v>213.3</v>
      </c>
      <c r="O15" s="13">
        <v>192.6</v>
      </c>
      <c r="P15" s="13">
        <v>181.6</v>
      </c>
      <c r="Q15" s="13">
        <f t="shared" si="0"/>
        <v>745.2</v>
      </c>
      <c r="S15" s="16"/>
    </row>
    <row r="16" spans="1:19" s="5" customFormat="1" ht="17.25" customHeight="1" x14ac:dyDescent="0.15">
      <c r="B16" s="30"/>
      <c r="C16" s="27"/>
      <c r="D16" s="8" t="s">
        <v>12</v>
      </c>
      <c r="E16" s="9">
        <v>30104</v>
      </c>
      <c r="F16" s="9">
        <v>3815</v>
      </c>
      <c r="G16" s="9">
        <v>2384</v>
      </c>
      <c r="H16" s="9">
        <v>2387</v>
      </c>
      <c r="I16" s="9">
        <v>2298</v>
      </c>
      <c r="J16" s="9">
        <v>2451</v>
      </c>
      <c r="K16" s="9">
        <v>2401</v>
      </c>
      <c r="L16" s="9">
        <v>2735</v>
      </c>
      <c r="M16" s="9">
        <v>36741</v>
      </c>
      <c r="N16" s="9">
        <v>87120</v>
      </c>
      <c r="O16" s="9">
        <v>75685</v>
      </c>
      <c r="P16" s="9">
        <v>74126</v>
      </c>
      <c r="Q16" s="9">
        <f t="shared" si="0"/>
        <v>322247</v>
      </c>
      <c r="S16" s="16"/>
    </row>
    <row r="17" spans="2:18" ht="17.25" customHeight="1" x14ac:dyDescent="0.15">
      <c r="B17" s="31" t="s">
        <v>10</v>
      </c>
      <c r="C17" s="27" t="s">
        <v>19</v>
      </c>
      <c r="D17" s="6" t="s">
        <v>11</v>
      </c>
      <c r="E17" s="14">
        <v>35</v>
      </c>
      <c r="F17" s="14">
        <v>36</v>
      </c>
      <c r="G17" s="14">
        <v>39</v>
      </c>
      <c r="H17" s="14">
        <v>34</v>
      </c>
      <c r="I17" s="14">
        <v>34</v>
      </c>
      <c r="J17" s="14">
        <v>38</v>
      </c>
      <c r="K17" s="14">
        <v>31</v>
      </c>
      <c r="L17" s="14">
        <v>39</v>
      </c>
      <c r="M17" s="14">
        <v>31</v>
      </c>
      <c r="N17" s="14">
        <v>31</v>
      </c>
      <c r="O17" s="14">
        <v>31</v>
      </c>
      <c r="P17" s="14">
        <v>36</v>
      </c>
      <c r="Q17" s="11">
        <f t="shared" si="0"/>
        <v>415</v>
      </c>
    </row>
    <row r="18" spans="2:18" ht="17.25" customHeight="1" x14ac:dyDescent="0.15">
      <c r="B18" s="31"/>
      <c r="C18" s="27"/>
      <c r="D18" s="8" t="s">
        <v>12</v>
      </c>
      <c r="E18" s="15">
        <v>7025</v>
      </c>
      <c r="F18" s="15">
        <v>7317</v>
      </c>
      <c r="G18" s="15">
        <v>8195</v>
      </c>
      <c r="H18" s="15">
        <v>6732</v>
      </c>
      <c r="I18" s="15">
        <v>6732</v>
      </c>
      <c r="J18" s="15">
        <v>7903</v>
      </c>
      <c r="K18" s="15">
        <v>5854</v>
      </c>
      <c r="L18" s="15">
        <v>8347</v>
      </c>
      <c r="M18" s="15">
        <v>5962</v>
      </c>
      <c r="N18" s="15">
        <v>5962</v>
      </c>
      <c r="O18" s="15">
        <v>5962</v>
      </c>
      <c r="P18" s="15">
        <v>7452</v>
      </c>
      <c r="Q18" s="12">
        <f t="shared" si="0"/>
        <v>83443</v>
      </c>
    </row>
    <row r="19" spans="2:18" ht="17.25" customHeight="1" x14ac:dyDescent="0.15">
      <c r="B19" s="31"/>
      <c r="C19" s="27" t="s">
        <v>20</v>
      </c>
      <c r="D19" s="6" t="s">
        <v>11</v>
      </c>
      <c r="E19" s="14">
        <v>31</v>
      </c>
      <c r="F19" s="14">
        <v>36</v>
      </c>
      <c r="G19" s="14">
        <v>33</v>
      </c>
      <c r="H19" s="14">
        <v>31</v>
      </c>
      <c r="I19" s="14">
        <v>31</v>
      </c>
      <c r="J19" s="14">
        <v>54</v>
      </c>
      <c r="K19" s="14">
        <v>28</v>
      </c>
      <c r="L19" s="14">
        <v>31</v>
      </c>
      <c r="M19" s="14">
        <v>33</v>
      </c>
      <c r="N19" s="14">
        <v>41</v>
      </c>
      <c r="O19" s="14">
        <v>42</v>
      </c>
      <c r="P19" s="14">
        <v>35</v>
      </c>
      <c r="Q19" s="7">
        <f t="shared" si="0"/>
        <v>426</v>
      </c>
      <c r="R19" s="32"/>
    </row>
    <row r="20" spans="2:18" ht="17.25" customHeight="1" x14ac:dyDescent="0.15">
      <c r="B20" s="31"/>
      <c r="C20" s="27"/>
      <c r="D20" s="8" t="s">
        <v>12</v>
      </c>
      <c r="E20" s="15">
        <v>5962</v>
      </c>
      <c r="F20" s="15">
        <v>7452</v>
      </c>
      <c r="G20" s="15">
        <v>6558</v>
      </c>
      <c r="H20" s="15">
        <v>4422</v>
      </c>
      <c r="I20" s="15">
        <v>4422</v>
      </c>
      <c r="J20" s="15">
        <v>11622</v>
      </c>
      <c r="K20" s="15">
        <v>5209</v>
      </c>
      <c r="L20" s="15">
        <v>5962</v>
      </c>
      <c r="M20" s="15">
        <v>6558</v>
      </c>
      <c r="N20" s="15">
        <v>8943</v>
      </c>
      <c r="O20" s="15">
        <v>9241</v>
      </c>
      <c r="P20" s="15">
        <v>7155</v>
      </c>
      <c r="Q20" s="9">
        <f t="shared" si="0"/>
        <v>83506</v>
      </c>
      <c r="R20" s="32"/>
    </row>
    <row r="21" spans="2:18" ht="17.25" customHeight="1" x14ac:dyDescent="0.15">
      <c r="B21" s="31"/>
      <c r="C21" s="27" t="s">
        <v>21</v>
      </c>
      <c r="D21" s="6" t="s">
        <v>11</v>
      </c>
      <c r="E21" s="7">
        <v>34</v>
      </c>
      <c r="F21" s="7">
        <v>35</v>
      </c>
      <c r="G21" s="7">
        <v>34</v>
      </c>
      <c r="H21" s="7">
        <v>47</v>
      </c>
      <c r="I21" s="7">
        <v>45</v>
      </c>
      <c r="J21" s="7">
        <v>48</v>
      </c>
      <c r="K21" s="7">
        <v>35</v>
      </c>
      <c r="L21" s="7">
        <v>32</v>
      </c>
      <c r="M21" s="7">
        <v>29</v>
      </c>
      <c r="N21" s="7">
        <v>37</v>
      </c>
      <c r="O21" s="7">
        <v>28</v>
      </c>
      <c r="P21" s="7">
        <v>25</v>
      </c>
      <c r="Q21" s="7">
        <f t="shared" si="0"/>
        <v>429</v>
      </c>
      <c r="R21" s="1"/>
    </row>
    <row r="22" spans="2:18" ht="17.25" customHeight="1" x14ac:dyDescent="0.15">
      <c r="B22" s="31"/>
      <c r="C22" s="27"/>
      <c r="D22" s="8" t="s">
        <v>12</v>
      </c>
      <c r="E22" s="9">
        <v>6857</v>
      </c>
      <c r="F22" s="9">
        <v>7155</v>
      </c>
      <c r="G22" s="9">
        <v>6857</v>
      </c>
      <c r="H22" s="9">
        <v>10732</v>
      </c>
      <c r="I22" s="9">
        <v>10136</v>
      </c>
      <c r="J22" s="9">
        <v>11030</v>
      </c>
      <c r="K22" s="9">
        <v>7155</v>
      </c>
      <c r="L22" s="9">
        <v>6260</v>
      </c>
      <c r="M22" s="9">
        <v>5436</v>
      </c>
      <c r="N22" s="9">
        <v>7751</v>
      </c>
      <c r="O22" s="9">
        <v>5209</v>
      </c>
      <c r="P22" s="9">
        <v>4526</v>
      </c>
      <c r="Q22" s="9">
        <f t="shared" si="0"/>
        <v>89104</v>
      </c>
      <c r="R22" s="1"/>
    </row>
    <row r="23" spans="2:18" ht="17.25" customHeight="1" x14ac:dyDescent="0.15">
      <c r="B23" s="31" t="s">
        <v>15</v>
      </c>
      <c r="C23" s="27" t="s">
        <v>19</v>
      </c>
      <c r="D23" s="6" t="s">
        <v>11</v>
      </c>
      <c r="E23" s="14">
        <v>6000</v>
      </c>
      <c r="F23" s="14">
        <v>12000</v>
      </c>
      <c r="G23" s="14">
        <v>6000</v>
      </c>
      <c r="H23" s="14">
        <v>6000</v>
      </c>
      <c r="I23" s="14">
        <v>12000</v>
      </c>
      <c r="J23" s="14">
        <v>12000</v>
      </c>
      <c r="K23" s="14">
        <v>6000</v>
      </c>
      <c r="L23" s="14">
        <v>12000</v>
      </c>
      <c r="M23" s="14">
        <v>6000</v>
      </c>
      <c r="N23" s="14">
        <v>12000</v>
      </c>
      <c r="O23" s="14">
        <v>6000</v>
      </c>
      <c r="P23" s="14">
        <v>6000</v>
      </c>
      <c r="Q23" s="11">
        <f t="shared" si="0"/>
        <v>102000</v>
      </c>
    </row>
    <row r="24" spans="2:18" ht="17.25" customHeight="1" x14ac:dyDescent="0.15">
      <c r="B24" s="31"/>
      <c r="C24" s="27"/>
      <c r="D24" s="8" t="s">
        <v>12</v>
      </c>
      <c r="E24" s="15">
        <v>505440</v>
      </c>
      <c r="F24" s="15">
        <v>1036800</v>
      </c>
      <c r="G24" s="15">
        <v>498960</v>
      </c>
      <c r="H24" s="15">
        <v>492480</v>
      </c>
      <c r="I24" s="15">
        <v>972000</v>
      </c>
      <c r="J24" s="15">
        <v>972000</v>
      </c>
      <c r="K24" s="15">
        <v>495000</v>
      </c>
      <c r="L24" s="15">
        <v>1003200</v>
      </c>
      <c r="M24" s="15">
        <v>514800</v>
      </c>
      <c r="N24" s="15">
        <v>1029600</v>
      </c>
      <c r="O24" s="15">
        <v>501600</v>
      </c>
      <c r="P24" s="15">
        <v>462000</v>
      </c>
      <c r="Q24" s="12">
        <f t="shared" si="0"/>
        <v>8483880</v>
      </c>
    </row>
    <row r="25" spans="2:18" ht="17.25" customHeight="1" x14ac:dyDescent="0.15">
      <c r="B25" s="31"/>
      <c r="C25" s="27" t="s">
        <v>20</v>
      </c>
      <c r="D25" s="6" t="s">
        <v>11</v>
      </c>
      <c r="E25" s="14">
        <v>12000</v>
      </c>
      <c r="F25" s="14">
        <v>6000</v>
      </c>
      <c r="G25" s="14">
        <v>6000</v>
      </c>
      <c r="H25" s="14">
        <v>6000</v>
      </c>
      <c r="I25" s="14">
        <v>12000</v>
      </c>
      <c r="J25" s="14">
        <v>6000</v>
      </c>
      <c r="K25" s="14">
        <v>6000</v>
      </c>
      <c r="L25" s="14">
        <v>12000</v>
      </c>
      <c r="M25" s="14">
        <v>6000</v>
      </c>
      <c r="N25" s="14">
        <v>12000</v>
      </c>
      <c r="O25" s="14">
        <v>12000</v>
      </c>
      <c r="P25" s="14">
        <v>12000</v>
      </c>
      <c r="Q25" s="7">
        <f t="shared" si="0"/>
        <v>108000</v>
      </c>
      <c r="R25" s="32"/>
    </row>
    <row r="26" spans="2:18" ht="17.25" customHeight="1" x14ac:dyDescent="0.15">
      <c r="B26" s="31"/>
      <c r="C26" s="27"/>
      <c r="D26" s="8" t="s">
        <v>12</v>
      </c>
      <c r="E26" s="15">
        <v>792000</v>
      </c>
      <c r="F26" s="15">
        <v>363000</v>
      </c>
      <c r="G26" s="15">
        <v>376200</v>
      </c>
      <c r="H26" s="15">
        <v>389400</v>
      </c>
      <c r="I26" s="15">
        <v>831600</v>
      </c>
      <c r="J26" s="15">
        <v>415800</v>
      </c>
      <c r="K26" s="15">
        <v>415800</v>
      </c>
      <c r="L26" s="15">
        <v>858000</v>
      </c>
      <c r="M26" s="15">
        <v>442200</v>
      </c>
      <c r="N26" s="15">
        <v>910800</v>
      </c>
      <c r="O26" s="15">
        <v>976800</v>
      </c>
      <c r="P26" s="15">
        <v>1016400</v>
      </c>
      <c r="Q26" s="9">
        <f t="shared" si="0"/>
        <v>7788000</v>
      </c>
      <c r="R26" s="32"/>
    </row>
    <row r="27" spans="2:18" ht="17.25" customHeight="1" x14ac:dyDescent="0.15">
      <c r="B27" s="31"/>
      <c r="C27" s="27" t="s">
        <v>21</v>
      </c>
      <c r="D27" s="6" t="s">
        <v>11</v>
      </c>
      <c r="E27" s="7">
        <v>6000</v>
      </c>
      <c r="F27" s="7">
        <v>12000</v>
      </c>
      <c r="G27" s="7">
        <v>6000</v>
      </c>
      <c r="H27" s="7">
        <v>12000</v>
      </c>
      <c r="I27" s="7">
        <v>6000</v>
      </c>
      <c r="J27" s="7">
        <v>12000</v>
      </c>
      <c r="K27" s="7">
        <v>6000</v>
      </c>
      <c r="L27" s="7">
        <v>12000</v>
      </c>
      <c r="M27" s="7">
        <v>18000</v>
      </c>
      <c r="N27" s="7">
        <v>0</v>
      </c>
      <c r="O27" s="7">
        <v>6000</v>
      </c>
      <c r="P27" s="7">
        <v>12000</v>
      </c>
      <c r="Q27" s="7">
        <f t="shared" si="0"/>
        <v>108000</v>
      </c>
      <c r="R27" s="1"/>
    </row>
    <row r="28" spans="2:18" ht="17.25" customHeight="1" x14ac:dyDescent="0.15">
      <c r="B28" s="31"/>
      <c r="C28" s="27"/>
      <c r="D28" s="8" t="s">
        <v>12</v>
      </c>
      <c r="E28" s="9">
        <v>514800</v>
      </c>
      <c r="F28" s="9">
        <v>1056000</v>
      </c>
      <c r="G28" s="9">
        <v>547800</v>
      </c>
      <c r="H28" s="9">
        <v>1122000</v>
      </c>
      <c r="I28" s="9">
        <v>561000</v>
      </c>
      <c r="J28" s="9">
        <v>1148400</v>
      </c>
      <c r="K28" s="9">
        <v>633600</v>
      </c>
      <c r="L28" s="9">
        <v>1254000</v>
      </c>
      <c r="M28" s="9">
        <v>1821600</v>
      </c>
      <c r="N28" s="9">
        <v>0</v>
      </c>
      <c r="O28" s="9">
        <v>646800</v>
      </c>
      <c r="P28" s="9">
        <v>1293600</v>
      </c>
      <c r="Q28" s="9">
        <f t="shared" si="0"/>
        <v>10599600</v>
      </c>
      <c r="R28" s="1"/>
    </row>
    <row r="29" spans="2:18" ht="16.5" customHeight="1" x14ac:dyDescent="0.15">
      <c r="B29" s="33" t="s">
        <v>25</v>
      </c>
      <c r="C29" s="33"/>
      <c r="D29" s="33"/>
      <c r="E29" s="33"/>
      <c r="F29" s="33"/>
      <c r="G29" s="33"/>
      <c r="H29" s="33"/>
      <c r="I29" s="33"/>
      <c r="J29" s="33"/>
      <c r="K29" s="33"/>
      <c r="L29" s="33"/>
      <c r="M29" s="33"/>
      <c r="N29" s="33"/>
      <c r="O29" s="33"/>
      <c r="P29" s="33"/>
      <c r="Q29" s="33"/>
    </row>
    <row r="30" spans="2:18" ht="16.5" customHeight="1" x14ac:dyDescent="0.15">
      <c r="B30" s="39"/>
      <c r="C30" s="39"/>
      <c r="D30" s="39"/>
      <c r="E30" s="39"/>
      <c r="F30" s="39"/>
      <c r="G30" s="39"/>
      <c r="H30" s="39"/>
      <c r="I30" s="39"/>
      <c r="J30" s="39"/>
      <c r="K30" s="39"/>
      <c r="L30" s="39"/>
      <c r="M30" s="39"/>
      <c r="N30" s="39"/>
      <c r="O30" s="39"/>
      <c r="P30" s="39"/>
      <c r="Q30" s="39"/>
      <c r="R30" s="22"/>
    </row>
    <row r="31" spans="2:18" ht="16.5" customHeight="1" x14ac:dyDescent="0.15">
      <c r="B31" s="39"/>
      <c r="C31" s="39"/>
      <c r="D31" s="39"/>
      <c r="E31" s="39"/>
      <c r="F31" s="39"/>
      <c r="G31" s="39"/>
      <c r="H31" s="39"/>
      <c r="I31" s="39"/>
      <c r="J31" s="39"/>
      <c r="K31" s="39"/>
      <c r="L31" s="39"/>
      <c r="M31" s="39"/>
      <c r="N31" s="39"/>
      <c r="O31" s="39"/>
      <c r="P31" s="39"/>
      <c r="Q31" s="39"/>
      <c r="R31" s="22"/>
    </row>
    <row r="32" spans="2:18" ht="16.5" customHeight="1" x14ac:dyDescent="0.15">
      <c r="B32" s="39"/>
      <c r="C32" s="39"/>
      <c r="D32" s="39"/>
      <c r="E32" s="39"/>
      <c r="F32" s="39"/>
      <c r="G32" s="39"/>
      <c r="H32" s="39"/>
      <c r="I32" s="39"/>
      <c r="J32" s="39"/>
      <c r="K32" s="39"/>
      <c r="L32" s="39"/>
      <c r="M32" s="39"/>
      <c r="N32" s="39"/>
      <c r="O32" s="39"/>
      <c r="P32" s="39"/>
      <c r="Q32" s="39"/>
      <c r="R32" s="22"/>
    </row>
  </sheetData>
  <mergeCells count="22">
    <mergeCell ref="B29:Q32"/>
    <mergeCell ref="R30:R32"/>
    <mergeCell ref="R19:R20"/>
    <mergeCell ref="C21:C22"/>
    <mergeCell ref="B23:B28"/>
    <mergeCell ref="C23:C24"/>
    <mergeCell ref="C25:C26"/>
    <mergeCell ref="R25:R26"/>
    <mergeCell ref="C27:C28"/>
    <mergeCell ref="B11:B16"/>
    <mergeCell ref="C11:C12"/>
    <mergeCell ref="C13:C14"/>
    <mergeCell ref="C15:C16"/>
    <mergeCell ref="B17:B22"/>
    <mergeCell ref="C17:C18"/>
    <mergeCell ref="C19:C20"/>
    <mergeCell ref="R1:R2"/>
    <mergeCell ref="A2:K2"/>
    <mergeCell ref="B5:B10"/>
    <mergeCell ref="C5:C6"/>
    <mergeCell ref="C7:C8"/>
    <mergeCell ref="C9:C10"/>
  </mergeCells>
  <phoneticPr fontId="2"/>
  <pageMargins left="0.34" right="0.45" top="0.78740157480314965" bottom="0.53" header="0.51181102362204722" footer="0.35"/>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資料6-1(小林　光熱水費)</vt:lpstr>
      <vt:lpstr>資料6-2(佃　光熱水費)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2022-05-24T09:58:06Z</cp:lastPrinted>
  <dcterms:created xsi:type="dcterms:W3CDTF">2001-05-02T04:37:20Z</dcterms:created>
  <dcterms:modified xsi:type="dcterms:W3CDTF">2022-05-24T09:58:16Z</dcterms:modified>
</cp:coreProperties>
</file>