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41【計理関係】\10_予算要求関係\令和３年度予算要求関係\036　HP公表\Ｒ2.12.9令和3年度予算編成にかかる予算事業一覧（12月9日要求段階）の公表について\ＨＰ掲載データ\"/>
    </mc:Choice>
  </mc:AlternateContent>
  <bookViews>
    <workbookView xWindow="0" yWindow="0" windowWidth="20490" windowHeight="7155" tabRatio="812"/>
  </bookViews>
  <sheets>
    <sheet name="様式4" sheetId="82" r:id="rId1"/>
    <sheet name="カメラ" sheetId="85" state="hidden" r:id="rId2"/>
  </sheets>
  <definedNames>
    <definedName name="_xlnm.Print_Area" localSheetId="0">様式4!$A$1:$H$31</definedName>
  </definedNames>
  <calcPr calcId="162913"/>
</workbook>
</file>

<file path=xl/calcChain.xml><?xml version="1.0" encoding="utf-8"?>
<calcChain xmlns="http://schemas.openxmlformats.org/spreadsheetml/2006/main">
  <c r="D29" i="82" l="1"/>
  <c r="E29" i="82"/>
  <c r="C29" i="82"/>
  <c r="F29" i="82"/>
  <c r="D28" i="82"/>
  <c r="C28" i="82"/>
  <c r="F28" i="82"/>
  <c r="F21" i="82"/>
  <c r="E21" i="82"/>
  <c r="F20" i="82"/>
  <c r="E20" i="82"/>
  <c r="F27" i="82"/>
  <c r="E27" i="82"/>
  <c r="F26" i="82"/>
  <c r="E26" i="82"/>
  <c r="F25" i="82"/>
  <c r="E25" i="82"/>
  <c r="F24" i="82"/>
  <c r="E24" i="82"/>
  <c r="F23" i="82"/>
  <c r="E23" i="82"/>
  <c r="F22" i="82"/>
  <c r="E22" i="82"/>
  <c r="F19" i="82"/>
  <c r="E19" i="82"/>
  <c r="F18" i="82"/>
  <c r="E18" i="82"/>
  <c r="F17" i="82"/>
  <c r="E17" i="82"/>
  <c r="F16" i="82"/>
  <c r="E16" i="82"/>
  <c r="F15" i="82"/>
  <c r="E15" i="82"/>
  <c r="F14" i="82"/>
  <c r="E14" i="82"/>
  <c r="F13" i="82"/>
  <c r="E13" i="82"/>
  <c r="F12" i="82"/>
  <c r="E12" i="82"/>
  <c r="F11" i="82"/>
  <c r="E11" i="82"/>
  <c r="F10" i="82"/>
  <c r="E10" i="82"/>
  <c r="F9" i="82"/>
  <c r="E9" i="82"/>
  <c r="F8" i="82"/>
  <c r="E8" i="82"/>
  <c r="E28" i="82"/>
</calcChain>
</file>

<file path=xl/sharedStrings.xml><?xml version="1.0" encoding="utf-8"?>
<sst xmlns="http://schemas.openxmlformats.org/spreadsheetml/2006/main" count="63" uniqueCount="54">
  <si>
    <t>例①</t>
    <rPh sb="0" eb="1">
      <t>レイ</t>
    </rPh>
    <phoneticPr fontId="4"/>
  </si>
  <si>
    <t>名称</t>
    <rPh sb="0" eb="2">
      <t>メイショウ</t>
    </rPh>
    <phoneticPr fontId="4"/>
  </si>
  <si>
    <t>「一般管理経費」</t>
    <rPh sb="1" eb="3">
      <t>イッパン</t>
    </rPh>
    <rPh sb="3" eb="5">
      <t>カンリ</t>
    </rPh>
    <rPh sb="5" eb="7">
      <t>ケイヒ</t>
    </rPh>
    <phoneticPr fontId="4"/>
  </si>
  <si>
    <t>「○○○庁舎管理経費」</t>
    <rPh sb="4" eb="6">
      <t>チョウシャ</t>
    </rPh>
    <rPh sb="6" eb="8">
      <t>カンリ</t>
    </rPh>
    <rPh sb="8" eb="10">
      <t>ケイヒ</t>
    </rPh>
    <phoneticPr fontId="4"/>
  </si>
  <si>
    <t>例②</t>
    <rPh sb="0" eb="1">
      <t>レイ</t>
    </rPh>
    <phoneticPr fontId="4"/>
  </si>
  <si>
    <t>単位</t>
    <rPh sb="0" eb="2">
      <t>タンイ</t>
    </rPh>
    <phoneticPr fontId="4"/>
  </si>
  <si>
    <t>「ホームページの運用」</t>
    <rPh sb="8" eb="10">
      <t>ウンヨウ</t>
    </rPh>
    <phoneticPr fontId="4"/>
  </si>
  <si>
    <t>「情報コーナー事業」</t>
    <rPh sb="1" eb="3">
      <t>ジョウホウ</t>
    </rPh>
    <rPh sb="7" eb="9">
      <t>ジギョウ</t>
    </rPh>
    <phoneticPr fontId="4"/>
  </si>
  <si>
    <t>「市民の声」</t>
    <rPh sb="1" eb="3">
      <t>シミン</t>
    </rPh>
    <rPh sb="4" eb="5">
      <t>コエ</t>
    </rPh>
    <phoneticPr fontId="4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</si>
  <si>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4"/>
  </si>
  <si>
    <t>「区民モニター」</t>
    <rPh sb="1" eb="3">
      <t>クミン</t>
    </rPh>
    <phoneticPr fontId="4"/>
  </si>
  <si>
    <t>「広報事業」</t>
    <rPh sb="1" eb="3">
      <t>コウホウ</t>
    </rPh>
    <rPh sb="3" eb="5">
      <t>ジギョウ</t>
    </rPh>
    <phoneticPr fontId="4"/>
  </si>
  <si>
    <t>「交通事故をなくす運動」</t>
    <rPh sb="1" eb="3">
      <t>コウツウ</t>
    </rPh>
    <rPh sb="3" eb="5">
      <t>ジコ</t>
    </rPh>
    <rPh sb="9" eb="11">
      <t>ウンドウ</t>
    </rPh>
    <phoneticPr fontId="4"/>
  </si>
  <si>
    <t>「めいわく駐車追放運動」</t>
    <rPh sb="5" eb="7">
      <t>チュウシャ</t>
    </rPh>
    <rPh sb="7" eb="9">
      <t>ツイホウ</t>
    </rPh>
    <rPh sb="9" eb="11">
      <t>ウンドウ</t>
    </rPh>
    <phoneticPr fontId="4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</si>
  <si>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4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</si>
  <si>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4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</si>
  <si>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</si>
  <si>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　　</t>
  </si>
  <si>
    <t>予算事業一覧</t>
    <rPh sb="0" eb="2">
      <t>ヨサン</t>
    </rPh>
    <rPh sb="2" eb="4">
      <t>ジギョウ</t>
    </rPh>
    <rPh sb="4" eb="6">
      <t>イチラン</t>
    </rPh>
    <phoneticPr fontId="4"/>
  </si>
  <si>
    <t>(単位：千円)</t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</si>
  <si>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</si>
  <si>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</si>
  <si>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増  減</t>
    <rPh sb="0" eb="1">
      <t>ゾウ</t>
    </rPh>
    <rPh sb="3" eb="4">
      <t>ゲン</t>
    </rPh>
    <phoneticPr fontId="3"/>
  </si>
  <si>
    <t>備  考</t>
    <phoneticPr fontId="3"/>
  </si>
  <si>
    <t>当 初 ①</t>
    <phoneticPr fontId="3"/>
  </si>
  <si>
    <t>算 定 ②</t>
    <rPh sb="0" eb="1">
      <t>サン</t>
    </rPh>
    <rPh sb="2" eb="3">
      <t>サダム</t>
    </rPh>
    <phoneticPr fontId="3"/>
  </si>
  <si>
    <t>（② - ①）</t>
    <phoneticPr fontId="3"/>
  </si>
  <si>
    <t>（③ - ①）</t>
  </si>
  <si>
    <t>⇒　　同様の目的を達成するための事業であれば、まとめることで、事業の概要が伝わりやすい場合も（一定額の予算規模をイメージしつつ）</t>
    <phoneticPr fontId="4"/>
  </si>
  <si>
    <t>→</t>
    <phoneticPr fontId="4"/>
  </si>
  <si>
    <t>…</t>
    <phoneticPr fontId="4"/>
  </si>
  <si>
    <t>⇒　　事業の概要が伝わるような名称を</t>
    <phoneticPr fontId="4"/>
  </si>
  <si>
    <t>→</t>
    <phoneticPr fontId="4"/>
  </si>
  <si>
    <t>（様式4）</t>
    <rPh sb="1" eb="3">
      <t>ヨウシキ</t>
    </rPh>
    <phoneticPr fontId="4"/>
  </si>
  <si>
    <t>2 年 度</t>
    <phoneticPr fontId="3"/>
  </si>
  <si>
    <t>3  年 度</t>
    <rPh sb="3" eb="4">
      <t>ネン</t>
    </rPh>
    <rPh sb="5" eb="6">
      <t>ド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</si>
  <si>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</si>
  <si>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所属名　契約管財局　</t>
    <rPh sb="0" eb="2">
      <t>ショゾク</t>
    </rPh>
    <rPh sb="2" eb="3">
      <t>メイ</t>
    </rPh>
    <rPh sb="4" eb="9">
      <t>ケイヤクカンザイキョク</t>
    </rPh>
    <phoneticPr fontId="3"/>
  </si>
  <si>
    <t>弁天町駅前開発土地信託事業に係る和解に伴う債務の弁済（利息を含む）</t>
    <rPh sb="0" eb="4">
      <t>ベンテンチョウエキ</t>
    </rPh>
    <rPh sb="4" eb="5">
      <t>マエ</t>
    </rPh>
    <rPh sb="5" eb="7">
      <t>カイハツ</t>
    </rPh>
    <rPh sb="7" eb="9">
      <t>トチ</t>
    </rPh>
    <rPh sb="9" eb="11">
      <t>シンタク</t>
    </rPh>
    <rPh sb="11" eb="13">
      <t>ジギョウ</t>
    </rPh>
    <rPh sb="14" eb="15">
      <t>カカ</t>
    </rPh>
    <rPh sb="16" eb="18">
      <t>ワカイ</t>
    </rPh>
    <rPh sb="19" eb="20">
      <t>トモナ</t>
    </rPh>
    <rPh sb="21" eb="23">
      <t>サイム</t>
    </rPh>
    <rPh sb="24" eb="26">
      <t>ベンサイ</t>
    </rPh>
    <rPh sb="27" eb="29">
      <t>リソク</t>
    </rPh>
    <rPh sb="30" eb="31">
      <t>フク</t>
    </rPh>
    <phoneticPr fontId="4"/>
  </si>
  <si>
    <t>一般管理費</t>
    <rPh sb="0" eb="2">
      <t>イッパン</t>
    </rPh>
    <rPh sb="2" eb="5">
      <t>カンリヒ</t>
    </rPh>
    <phoneticPr fontId="3"/>
  </si>
  <si>
    <t>電子調達システム改修・保守運用経費</t>
    <rPh sb="0" eb="2">
      <t>デンシ</t>
    </rPh>
    <rPh sb="2" eb="4">
      <t>チョウタツ</t>
    </rPh>
    <rPh sb="8" eb="10">
      <t>カイシュウ</t>
    </rPh>
    <rPh sb="11" eb="13">
      <t>ホシュ</t>
    </rPh>
    <rPh sb="13" eb="15">
      <t>ウンヨウ</t>
    </rPh>
    <rPh sb="15" eb="17">
      <t>ケイヒ</t>
    </rPh>
    <phoneticPr fontId="3"/>
  </si>
  <si>
    <t>公有財産台帳管理システム保守運用経費</t>
    <rPh sb="12" eb="14">
      <t>ホシュ</t>
    </rPh>
    <rPh sb="14" eb="16">
      <t>ウンヨウ</t>
    </rPh>
    <rPh sb="16" eb="18">
      <t>ケイヒ</t>
    </rPh>
    <phoneticPr fontId="3"/>
  </si>
  <si>
    <t>市有地処分媒介業務委託手数料</t>
    <rPh sb="0" eb="3">
      <t>シユウチ</t>
    </rPh>
    <rPh sb="3" eb="5">
      <t>ショブン</t>
    </rPh>
    <rPh sb="5" eb="7">
      <t>バイカイ</t>
    </rPh>
    <rPh sb="7" eb="9">
      <t>ギョウム</t>
    </rPh>
    <rPh sb="9" eb="11">
      <t>イタク</t>
    </rPh>
    <rPh sb="11" eb="13">
      <t>テスウ</t>
    </rPh>
    <rPh sb="13" eb="14">
      <t>リョウ</t>
    </rPh>
    <phoneticPr fontId="3"/>
  </si>
  <si>
    <t>管財課</t>
    <rPh sb="0" eb="3">
      <t>カンザイカ</t>
    </rPh>
    <phoneticPr fontId="3"/>
  </si>
  <si>
    <t>建物総合損害共済基金分担金</t>
    <rPh sb="0" eb="2">
      <t>タテモノ</t>
    </rPh>
    <rPh sb="2" eb="4">
      <t>ソウゴウ</t>
    </rPh>
    <rPh sb="4" eb="6">
      <t>ソンガイ</t>
    </rPh>
    <rPh sb="6" eb="8">
      <t>キョウサイ</t>
    </rPh>
    <rPh sb="8" eb="10">
      <t>キキン</t>
    </rPh>
    <rPh sb="10" eb="13">
      <t>ブンタンキン</t>
    </rPh>
    <phoneticPr fontId="3"/>
  </si>
  <si>
    <t>契約事務費</t>
    <rPh sb="0" eb="2">
      <t>ケイヤク</t>
    </rPh>
    <rPh sb="2" eb="4">
      <t>ジム</t>
    </rPh>
    <rPh sb="4" eb="5">
      <t>ヒ</t>
    </rPh>
    <phoneticPr fontId="3"/>
  </si>
  <si>
    <t>管財事務費</t>
    <rPh sb="0" eb="2">
      <t>カンザイ</t>
    </rPh>
    <rPh sb="2" eb="4">
      <t>ジム</t>
    </rPh>
    <rPh sb="4" eb="5">
      <t>ヒ</t>
    </rPh>
    <phoneticPr fontId="3"/>
  </si>
  <si>
    <t>用地取得事務費</t>
    <rPh sb="0" eb="2">
      <t>ヨウチ</t>
    </rPh>
    <rPh sb="2" eb="4">
      <t>シュトク</t>
    </rPh>
    <rPh sb="4" eb="6">
      <t>ジム</t>
    </rPh>
    <rPh sb="6" eb="7">
      <t>ヒ</t>
    </rPh>
    <phoneticPr fontId="3"/>
  </si>
  <si>
    <t>審査課</t>
    <rPh sb="0" eb="2">
      <t>シンサ</t>
    </rPh>
    <rPh sb="2" eb="3">
      <t>カ</t>
    </rPh>
    <phoneticPr fontId="3"/>
  </si>
  <si>
    <t>連絡調査課</t>
    <rPh sb="0" eb="2">
      <t>レンラク</t>
    </rPh>
    <rPh sb="2" eb="4">
      <t>チョウサ</t>
    </rPh>
    <rPh sb="4" eb="5">
      <t>カ</t>
    </rPh>
    <phoneticPr fontId="4"/>
  </si>
  <si>
    <t>制度課</t>
    <rPh sb="0" eb="2">
      <t>セイド</t>
    </rPh>
    <rPh sb="2" eb="3">
      <t>カ</t>
    </rPh>
    <phoneticPr fontId="3"/>
  </si>
  <si>
    <t>連絡調査課</t>
    <rPh sb="0" eb="2">
      <t>レンラク</t>
    </rPh>
    <rPh sb="2" eb="4">
      <t>チョウサ</t>
    </rPh>
    <rPh sb="4" eb="5">
      <t>カ</t>
    </rPh>
    <phoneticPr fontId="3"/>
  </si>
  <si>
    <t>土地取得予算に係る不動産鑑定士相談等業務</t>
    <rPh sb="0" eb="2">
      <t>トチ</t>
    </rPh>
    <rPh sb="2" eb="4">
      <t>シュトク</t>
    </rPh>
    <rPh sb="4" eb="6">
      <t>ヨサン</t>
    </rPh>
    <rPh sb="7" eb="8">
      <t>カカ</t>
    </rPh>
    <rPh sb="9" eb="12">
      <t>フドウサン</t>
    </rPh>
    <rPh sb="12" eb="15">
      <t>カンテイシ</t>
    </rPh>
    <rPh sb="15" eb="17">
      <t>ソウダン</t>
    </rPh>
    <rPh sb="17" eb="18">
      <t>トウ</t>
    </rPh>
    <rPh sb="18" eb="20">
      <t>ギョウム</t>
    </rPh>
    <phoneticPr fontId="3"/>
  </si>
  <si>
    <t>所属計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</si>
</sst>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1">
    <font>
      <sz val="11"/>
      <name val="ＭＳ Ｐゴシック"/>
      <family val="3"/>
      <charset val="128"/>
    </font>
    <font>
      <u/>
      <sz val="10.5"/>
      <color indexed="12"/>
      <name val="明朝体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</cellStyleXfs>
  <cellXfs count="8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8" applyNumberFormat="1" applyFont="1" applyFill="1" applyAlignment="1">
      <alignment vertical="center"/>
    </xf>
    <xf numFmtId="0" fontId="6" fillId="0" borderId="0" xfId="8" applyNumberFormat="1" applyFont="1" applyFill="1" applyAlignment="1">
      <alignment horizontal="center" vertical="center"/>
    </xf>
    <xf numFmtId="0" fontId="6" fillId="0" borderId="0" xfId="8" applyFont="1" applyFill="1" applyAlignment="1">
      <alignment vertical="center"/>
    </xf>
    <xf numFmtId="0" fontId="9" fillId="0" borderId="0" xfId="8" applyNumberFormat="1" applyFont="1" applyFill="1" applyAlignment="1">
      <alignment horizontal="left" vertical="center"/>
    </xf>
    <xf numFmtId="0" fontId="10" fillId="0" borderId="0" xfId="8" applyNumberFormat="1" applyFont="1" applyFill="1" applyBorder="1" applyAlignment="1">
      <alignment horizontal="right" vertical="center" wrapText="1"/>
    </xf>
    <xf numFmtId="0" fontId="6" fillId="0" borderId="0" xfId="8" applyNumberFormat="1" applyFont="1" applyFill="1" applyAlignment="1">
      <alignment horizontal="right" vertical="center"/>
    </xf>
    <xf numFmtId="0" fontId="10" fillId="0" borderId="0" xfId="8" applyNumberFormat="1" applyFont="1" applyFill="1" applyAlignment="1">
      <alignment horizontal="right" vertical="center"/>
    </xf>
    <xf numFmtId="0" fontId="7" fillId="0" borderId="1" xfId="8" applyNumberFormat="1" applyFont="1" applyFill="1" applyBorder="1" applyAlignment="1">
      <alignment horizontal="center" vertical="center"/>
    </xf>
    <xf numFmtId="176" fontId="6" fillId="0" borderId="2" xfId="8" applyNumberFormat="1" applyFont="1" applyFill="1" applyBorder="1" applyAlignment="1">
      <alignment vertical="center" shrinkToFit="1"/>
    </xf>
    <xf numFmtId="176" fontId="6" fillId="0" borderId="3" xfId="8" applyNumberFormat="1" applyFont="1" applyFill="1" applyBorder="1" applyAlignment="1">
      <alignment horizontal="right" vertical="center" shrinkToFit="1"/>
    </xf>
    <xf numFmtId="178" fontId="6" fillId="0" borderId="2" xfId="8" applyNumberFormat="1" applyFont="1" applyFill="1" applyBorder="1" applyAlignment="1">
      <alignment vertical="center" shrinkToFit="1"/>
    </xf>
    <xf numFmtId="177" fontId="6" fillId="0" borderId="4" xfId="8" applyNumberFormat="1" applyFont="1" applyFill="1" applyBorder="1" applyAlignment="1">
      <alignment vertical="center" shrinkToFit="1"/>
    </xf>
    <xf numFmtId="176" fontId="6" fillId="0" borderId="3" xfId="8" applyNumberFormat="1" applyFont="1" applyFill="1" applyBorder="1" applyAlignment="1">
      <alignment vertical="center" shrinkToFit="1"/>
    </xf>
    <xf numFmtId="178" fontId="6" fillId="0" borderId="4" xfId="8" applyNumberFormat="1" applyFont="1" applyFill="1" applyBorder="1" applyAlignment="1">
      <alignment vertical="center" shrinkToFit="1"/>
    </xf>
    <xf numFmtId="178" fontId="6" fillId="0" borderId="5" xfId="8" applyNumberFormat="1" applyFont="1" applyFill="1" applyBorder="1" applyAlignment="1">
      <alignment vertical="center" shrinkToFit="1"/>
    </xf>
    <xf numFmtId="177" fontId="6" fillId="0" borderId="5" xfId="8" applyNumberFormat="1" applyFont="1" applyFill="1" applyBorder="1" applyAlignment="1">
      <alignment vertical="center" shrinkToFit="1"/>
    </xf>
    <xf numFmtId="177" fontId="6" fillId="0" borderId="6" xfId="8" applyNumberFormat="1" applyFont="1" applyFill="1" applyBorder="1" applyAlignment="1">
      <alignment vertical="center" shrinkToFit="1"/>
    </xf>
    <xf numFmtId="0" fontId="6" fillId="0" borderId="0" xfId="8" applyNumberFormat="1" applyFont="1" applyFill="1" applyBorder="1" applyAlignment="1">
      <alignment vertical="center"/>
    </xf>
    <xf numFmtId="0" fontId="6" fillId="0" borderId="0" xfId="8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7" xfId="0" applyBorder="1" applyAlignment="1">
      <alignment vertical="center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4" xfId="8" applyNumberFormat="1" applyFont="1" applyFill="1" applyBorder="1" applyAlignment="1">
      <alignment horizontal="center" vertical="center"/>
    </xf>
    <xf numFmtId="0" fontId="9" fillId="0" borderId="0" xfId="8" applyNumberFormat="1" applyFont="1" applyFill="1" applyAlignment="1">
      <alignment horizontal="right" vertical="center"/>
    </xf>
    <xf numFmtId="0" fontId="6" fillId="0" borderId="9" xfId="0" applyFont="1" applyBorder="1" applyAlignment="1">
      <alignment vertical="center"/>
    </xf>
    <xf numFmtId="176" fontId="6" fillId="0" borderId="9" xfId="8" applyNumberFormat="1" applyFont="1" applyFill="1" applyBorder="1" applyAlignment="1">
      <alignment vertical="center" shrinkToFit="1"/>
    </xf>
    <xf numFmtId="0" fontId="7" fillId="0" borderId="0" xfId="8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/>
    <xf numFmtId="0" fontId="5" fillId="0" borderId="11" xfId="0" applyFont="1" applyBorder="1" applyAlignme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14" xfId="0" applyBorder="1" applyAlignment="1">
      <alignment vertical="center"/>
    </xf>
    <xf numFmtId="0" fontId="5" fillId="0" borderId="13" xfId="0" applyFont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right"/>
    </xf>
    <xf numFmtId="0" fontId="5" fillId="0" borderId="15" xfId="0" applyFont="1" applyBorder="1" applyAlignment="1"/>
    <xf numFmtId="0" fontId="5" fillId="0" borderId="7" xfId="0" applyFont="1" applyBorder="1" applyAlignment="1"/>
    <xf numFmtId="0" fontId="5" fillId="0" borderId="7" xfId="0" applyFont="1" applyBorder="1" applyAlignment="1">
      <alignment vertical="center" textRotation="255"/>
    </xf>
    <xf numFmtId="0" fontId="5" fillId="0" borderId="7" xfId="0" applyFont="1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8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8" fillId="0" borderId="0" xfId="8" applyNumberFormat="1" applyFont="1" applyFill="1" applyAlignment="1">
      <alignment vertical="center"/>
    </xf>
    <xf numFmtId="0" fontId="9" fillId="0" borderId="0" xfId="8" applyNumberFormat="1" applyFont="1" applyFill="1" applyAlignment="1">
      <alignment vertical="center"/>
    </xf>
    <xf numFmtId="0" fontId="6" fillId="0" borderId="18" xfId="8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178" fontId="6" fillId="0" borderId="6" xfId="8" applyNumberFormat="1" applyFont="1" applyFill="1" applyBorder="1" applyAlignment="1">
      <alignment vertical="center" shrinkToFit="1"/>
    </xf>
    <xf numFmtId="0" fontId="10" fillId="0" borderId="25" xfId="8" applyNumberFormat="1" applyFont="1" applyFill="1" applyBorder="1" applyAlignment="1">
      <alignment horizontal="center" vertical="center" wrapText="1"/>
    </xf>
    <xf numFmtId="0" fontId="1" fillId="0" borderId="3" xfId="1" applyNumberFormat="1" applyFill="1" applyBorder="1" applyAlignment="1" applyProtection="1">
      <alignment horizontal="left" vertical="center" wrapText="1"/>
    </xf>
    <xf numFmtId="0" fontId="1" fillId="0" borderId="4" xfId="1" applyNumberFormat="1" applyFill="1" applyBorder="1" applyAlignment="1" applyProtection="1">
      <alignment horizontal="left" vertical="center" wrapText="1"/>
    </xf>
    <xf numFmtId="176" fontId="7" fillId="0" borderId="3" xfId="8" applyNumberFormat="1" applyFont="1" applyFill="1" applyBorder="1" applyAlignment="1">
      <alignment horizontal="center" vertical="center" wrapText="1"/>
    </xf>
    <xf numFmtId="176" fontId="7" fillId="0" borderId="4" xfId="8" applyNumberFormat="1" applyFont="1" applyFill="1" applyBorder="1" applyAlignment="1">
      <alignment horizontal="center" vertical="center" wrapText="1"/>
    </xf>
    <xf numFmtId="0" fontId="6" fillId="0" borderId="17" xfId="8" applyFont="1" applyFill="1" applyBorder="1" applyAlignment="1">
      <alignment horizontal="center" vertical="center"/>
    </xf>
    <xf numFmtId="0" fontId="6" fillId="0" borderId="20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right" vertical="center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4" xfId="8" applyNumberFormat="1" applyFont="1" applyFill="1" applyBorder="1" applyAlignment="1">
      <alignment horizontal="center" vertical="center"/>
    </xf>
    <xf numFmtId="0" fontId="7" fillId="0" borderId="8" xfId="8" applyNumberFormat="1" applyFont="1" applyFill="1" applyBorder="1" applyAlignment="1">
      <alignment horizontal="center" vertical="center" wrapText="1"/>
    </xf>
    <xf numFmtId="0" fontId="7" fillId="0" borderId="26" xfId="8" applyNumberFormat="1" applyFont="1" applyFill="1" applyBorder="1" applyAlignment="1">
      <alignment horizontal="center" vertical="center"/>
    </xf>
    <xf numFmtId="0" fontId="7" fillId="0" borderId="27" xfId="8" applyNumberFormat="1" applyFont="1" applyFill="1" applyBorder="1" applyAlignment="1">
      <alignment horizontal="center" vertical="center"/>
    </xf>
    <xf numFmtId="0" fontId="7" fillId="0" borderId="20" xfId="8" applyNumberFormat="1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0" fontId="7" fillId="0" borderId="21" xfId="8" applyNumberFormat="1" applyFont="1" applyFill="1" applyBorder="1" applyAlignment="1">
      <alignment horizontal="center" vertical="center"/>
    </xf>
    <xf numFmtId="0" fontId="7" fillId="0" borderId="22" xfId="8" applyNumberFormat="1" applyFont="1" applyFill="1" applyBorder="1" applyAlignment="1">
      <alignment horizontal="center" vertical="center"/>
    </xf>
    <xf numFmtId="0" fontId="7" fillId="0" borderId="23" xfId="8" applyNumberFormat="1" applyFont="1" applyFill="1" applyBorder="1" applyAlignment="1">
      <alignment horizontal="center" vertical="center"/>
    </xf>
    <xf numFmtId="0" fontId="7" fillId="0" borderId="24" xfId="8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9">
    <cellStyle name="ハイパーリンク" xfId="1" builtinId="8"/>
    <cellStyle name="桁区切り 2" xfId="2"/>
    <cellStyle name="桁区切り 2 2" xfId="3"/>
    <cellStyle name="桁区切り 2 2 2" xfId="4"/>
    <cellStyle name="標準" xfId="0" builtinId="0"/>
    <cellStyle name="標準 2" xfId="5"/>
    <cellStyle name="標準 2 2" xfId="6"/>
    <cellStyle name="標準 4" xfId="7"/>
    <cellStyle name="標準_③予算事業別調書(目次様式)" xfId="8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keiyakukanzai/cmsfiles/contents/0000521/521759/309keiyaku.xls" TargetMode="External"/><Relationship Id="rId3" Type="http://schemas.openxmlformats.org/officeDocument/2006/relationships/hyperlink" Target="http://www.city.osaka.lg.jp/keiyakukanzai/cmsfiles/contents/0000521/521759/304dentyo.xls" TargetMode="External"/><Relationship Id="rId7" Type="http://schemas.openxmlformats.org/officeDocument/2006/relationships/hyperlink" Target="http://www.city.osaka.lg.jp/keiyakukanzai/cmsfiles/contents/0000521/521759/308totisantei.xls" TargetMode="External"/><Relationship Id="rId2" Type="http://schemas.openxmlformats.org/officeDocument/2006/relationships/hyperlink" Target="http://www.city.osaka.lg.jp/keiyakukanzai/cmsfiles/contents/0000521/521759/303ippan.xls" TargetMode="External"/><Relationship Id="rId1" Type="http://schemas.openxmlformats.org/officeDocument/2006/relationships/hyperlink" Target="http://www.city.osaka.lg.jp/keiyakukanzai/cmsfiles/contents/0000521/521759/301bensai.xls" TargetMode="External"/><Relationship Id="rId6" Type="http://schemas.openxmlformats.org/officeDocument/2006/relationships/hyperlink" Target="http://www.city.osaka.lg.jp/keiyakukanzai/cmsfiles/contents/0000521/521759/307kyousaikikin.xl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keiyakukanzai/cmsfiles/contents/0000521/521759/306baikai.xls" TargetMode="External"/><Relationship Id="rId10" Type="http://schemas.openxmlformats.org/officeDocument/2006/relationships/hyperlink" Target="http://www.city.osaka.lg.jp/keiyakukanzai/cmsfiles/contents/0000521/521759/311youti.xls" TargetMode="External"/><Relationship Id="rId4" Type="http://schemas.openxmlformats.org/officeDocument/2006/relationships/hyperlink" Target="http://www.city.osaka.lg.jp/keiyakukanzai/cmsfiles/contents/0000521/521759/305koyuzaisan.xls" TargetMode="External"/><Relationship Id="rId9" Type="http://schemas.openxmlformats.org/officeDocument/2006/relationships/hyperlink" Target="http://www.city.osaka.lg.jp/keiyakukanzai/cmsfiles/contents/0000521/521759/310kanzai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view="pageBreakPreview" zoomScale="85" zoomScaleNormal="100" zoomScaleSheetLayoutView="85" workbookViewId="0"/>
  </sheetViews>
  <sheetFormatPr defaultColWidth="8.625" defaultRowHeight="12.75" outlineLevelCol="1"/>
  <cols>
    <col min="1" max="1" width="23.75" style="5" customWidth="1"/>
    <col min="2" max="2" width="17.5" style="5" customWidth="1"/>
    <col min="3" max="3" width="12.5" style="5" customWidth="1"/>
    <col min="4" max="5" width="12.5" style="6" customWidth="1"/>
    <col min="6" max="6" width="12.5" style="5" hidden="1" customWidth="1" outlineLevel="1"/>
    <col min="7" max="7" width="6.25" style="7" customWidth="1" collapsed="1"/>
    <col min="8" max="8" width="9.375" style="7" customWidth="1"/>
    <col min="9" max="9" width="3.25" style="7" bestFit="1" customWidth="1"/>
    <col min="10" max="10" width="7.375" style="7" bestFit="1" customWidth="1"/>
    <col min="11" max="203" width="8.625" style="7" customWidth="1"/>
    <col min="204" max="16384" width="8.625" style="7"/>
  </cols>
  <sheetData>
    <row r="1" spans="1:8" ht="18" customHeight="1">
      <c r="A1" s="54" t="s">
        <v>18</v>
      </c>
      <c r="G1" s="66" t="s">
        <v>33</v>
      </c>
      <c r="H1" s="66"/>
    </row>
    <row r="2" spans="1:8" ht="15" customHeight="1"/>
    <row r="3" spans="1:8" ht="18" customHeight="1">
      <c r="A3" s="55" t="s">
        <v>36</v>
      </c>
      <c r="B3" s="7"/>
      <c r="C3" s="7"/>
      <c r="E3" s="8"/>
      <c r="F3" s="8"/>
      <c r="H3" s="28" t="s">
        <v>37</v>
      </c>
    </row>
    <row r="4" spans="1:8" ht="10.5" customHeight="1">
      <c r="B4" s="7"/>
      <c r="C4" s="7"/>
      <c r="D4" s="8"/>
      <c r="E4" s="8"/>
      <c r="F4" s="7"/>
    </row>
    <row r="5" spans="1:8" ht="27" customHeight="1" thickBot="1">
      <c r="C5" s="59" t="s">
        <v>16</v>
      </c>
      <c r="D5" s="59"/>
      <c r="E5" s="9"/>
      <c r="F5" s="10"/>
      <c r="H5" s="11" t="s">
        <v>19</v>
      </c>
    </row>
    <row r="6" spans="1:8" ht="15" customHeight="1">
      <c r="A6" s="67" t="s">
        <v>20</v>
      </c>
      <c r="B6" s="69" t="s">
        <v>21</v>
      </c>
      <c r="C6" s="26" t="s">
        <v>34</v>
      </c>
      <c r="D6" s="12" t="s">
        <v>35</v>
      </c>
      <c r="E6" s="26" t="s">
        <v>22</v>
      </c>
      <c r="F6" s="26" t="s">
        <v>22</v>
      </c>
      <c r="G6" s="70" t="s">
        <v>23</v>
      </c>
      <c r="H6" s="71"/>
    </row>
    <row r="7" spans="1:8" ht="15" customHeight="1">
      <c r="A7" s="68"/>
      <c r="B7" s="68"/>
      <c r="C7" s="27" t="s">
        <v>24</v>
      </c>
      <c r="D7" s="27" t="s">
        <v>25</v>
      </c>
      <c r="E7" s="27" t="s">
        <v>26</v>
      </c>
      <c r="F7" s="27" t="s">
        <v>27</v>
      </c>
      <c r="G7" s="72"/>
      <c r="H7" s="73"/>
    </row>
    <row r="8" spans="1:8" ht="22.5" customHeight="1">
      <c r="A8" s="60" t="s">
        <v>38</v>
      </c>
      <c r="B8" s="62" t="s">
        <v>49</v>
      </c>
      <c r="C8" s="13">
        <v>6460897</v>
      </c>
      <c r="D8" s="13">
        <v>6434002</v>
      </c>
      <c r="E8" s="13">
        <f t="shared" ref="E8:E29" si="0">+D8-C8</f>
        <v>-26895</v>
      </c>
      <c r="F8" s="14" t="e">
        <f>+#REF!-C8</f>
        <v>#REF!</v>
      </c>
      <c r="G8" s="64" t="s">
        <v>17</v>
      </c>
      <c r="H8" s="52"/>
    </row>
    <row r="9" spans="1:8" ht="23.1" customHeight="1">
      <c r="A9" s="61"/>
      <c r="B9" s="63"/>
      <c r="C9" s="15">
        <v>0</v>
      </c>
      <c r="D9" s="15">
        <v>0</v>
      </c>
      <c r="E9" s="16">
        <f t="shared" si="0"/>
        <v>0</v>
      </c>
      <c r="F9" s="16" t="e">
        <f>+#REF!-C9</f>
        <v>#REF!</v>
      </c>
      <c r="G9" s="65"/>
      <c r="H9" s="53"/>
    </row>
    <row r="10" spans="1:8" ht="15" customHeight="1">
      <c r="A10" s="60" t="s">
        <v>39</v>
      </c>
      <c r="B10" s="62" t="s">
        <v>50</v>
      </c>
      <c r="C10" s="14">
        <v>55605</v>
      </c>
      <c r="D10" s="14">
        <v>62502</v>
      </c>
      <c r="E10" s="13">
        <f t="shared" si="0"/>
        <v>6897</v>
      </c>
      <c r="F10" s="14" t="e">
        <f>+#REF!-C10</f>
        <v>#REF!</v>
      </c>
      <c r="G10" s="64"/>
      <c r="H10" s="30"/>
    </row>
    <row r="11" spans="1:8" ht="15" customHeight="1">
      <c r="A11" s="61"/>
      <c r="B11" s="63"/>
      <c r="C11" s="18">
        <v>55605</v>
      </c>
      <c r="D11" s="18">
        <v>62502</v>
      </c>
      <c r="E11" s="16">
        <f t="shared" si="0"/>
        <v>6897</v>
      </c>
      <c r="F11" s="16" t="e">
        <f>+#REF!-C11</f>
        <v>#REF!</v>
      </c>
      <c r="G11" s="65"/>
      <c r="H11" s="19"/>
    </row>
    <row r="12" spans="1:8" ht="15" customHeight="1">
      <c r="A12" s="60" t="s">
        <v>40</v>
      </c>
      <c r="B12" s="62" t="s">
        <v>50</v>
      </c>
      <c r="C12" s="17">
        <v>184072</v>
      </c>
      <c r="D12" s="17">
        <v>374880</v>
      </c>
      <c r="E12" s="13">
        <f t="shared" si="0"/>
        <v>190808</v>
      </c>
      <c r="F12" s="14" t="e">
        <f>+#REF!-C12</f>
        <v>#REF!</v>
      </c>
      <c r="G12" s="64"/>
      <c r="H12" s="30"/>
    </row>
    <row r="13" spans="1:8" ht="15" customHeight="1">
      <c r="A13" s="61"/>
      <c r="B13" s="63"/>
      <c r="C13" s="18">
        <v>184072</v>
      </c>
      <c r="D13" s="18">
        <v>374880</v>
      </c>
      <c r="E13" s="16">
        <f t="shared" si="0"/>
        <v>190808</v>
      </c>
      <c r="F13" s="16" t="e">
        <f>+#REF!-C13</f>
        <v>#REF!</v>
      </c>
      <c r="G13" s="65"/>
      <c r="H13" s="19"/>
    </row>
    <row r="14" spans="1:8" ht="15" customHeight="1">
      <c r="A14" s="60" t="s">
        <v>41</v>
      </c>
      <c r="B14" s="62" t="s">
        <v>51</v>
      </c>
      <c r="C14" s="13">
        <v>7265</v>
      </c>
      <c r="D14" s="13">
        <v>8014</v>
      </c>
      <c r="E14" s="13">
        <f t="shared" si="0"/>
        <v>749</v>
      </c>
      <c r="F14" s="14" t="e">
        <f>+#REF!-C14</f>
        <v>#REF!</v>
      </c>
      <c r="G14" s="64"/>
      <c r="H14" s="52"/>
    </row>
    <row r="15" spans="1:8" ht="15" customHeight="1">
      <c r="A15" s="61"/>
      <c r="B15" s="63"/>
      <c r="C15" s="15">
        <v>7265</v>
      </c>
      <c r="D15" s="15">
        <v>8014</v>
      </c>
      <c r="E15" s="16">
        <f t="shared" si="0"/>
        <v>749</v>
      </c>
      <c r="F15" s="16" t="e">
        <f>+#REF!-C15</f>
        <v>#REF!</v>
      </c>
      <c r="G15" s="65"/>
      <c r="H15" s="53"/>
    </row>
    <row r="16" spans="1:8" ht="15" customHeight="1">
      <c r="A16" s="60" t="s">
        <v>42</v>
      </c>
      <c r="B16" s="62" t="s">
        <v>43</v>
      </c>
      <c r="C16" s="14">
        <v>1500</v>
      </c>
      <c r="D16" s="14">
        <v>1500</v>
      </c>
      <c r="E16" s="13">
        <f t="shared" si="0"/>
        <v>0</v>
      </c>
      <c r="F16" s="14" t="e">
        <f>+#REF!-C16</f>
        <v>#REF!</v>
      </c>
      <c r="G16" s="64"/>
      <c r="H16" s="30"/>
    </row>
    <row r="17" spans="1:8" ht="15" customHeight="1">
      <c r="A17" s="61"/>
      <c r="B17" s="63"/>
      <c r="C17" s="18">
        <v>1500</v>
      </c>
      <c r="D17" s="18">
        <v>1500</v>
      </c>
      <c r="E17" s="16">
        <f t="shared" si="0"/>
        <v>0</v>
      </c>
      <c r="F17" s="16" t="e">
        <f>+#REF!-C17</f>
        <v>#REF!</v>
      </c>
      <c r="G17" s="65"/>
      <c r="H17" s="19"/>
    </row>
    <row r="18" spans="1:8" ht="15" customHeight="1">
      <c r="A18" s="60" t="s">
        <v>44</v>
      </c>
      <c r="B18" s="62" t="s">
        <v>51</v>
      </c>
      <c r="C18" s="14">
        <v>57115</v>
      </c>
      <c r="D18" s="14">
        <v>56747</v>
      </c>
      <c r="E18" s="13">
        <f t="shared" si="0"/>
        <v>-368</v>
      </c>
      <c r="F18" s="14" t="e">
        <f>+#REF!-C18</f>
        <v>#REF!</v>
      </c>
      <c r="G18" s="64"/>
      <c r="H18" s="30"/>
    </row>
    <row r="19" spans="1:8" ht="15" customHeight="1">
      <c r="A19" s="61"/>
      <c r="B19" s="63"/>
      <c r="C19" s="18">
        <v>57115</v>
      </c>
      <c r="D19" s="18">
        <v>56747</v>
      </c>
      <c r="E19" s="16">
        <f t="shared" si="0"/>
        <v>-368</v>
      </c>
      <c r="F19" s="16" t="e">
        <f>+#REF!-C19</f>
        <v>#REF!</v>
      </c>
      <c r="G19" s="65"/>
      <c r="H19" s="19"/>
    </row>
    <row r="20" spans="1:8" ht="15" customHeight="1">
      <c r="A20" s="60" t="s">
        <v>52</v>
      </c>
      <c r="B20" s="62" t="s">
        <v>48</v>
      </c>
      <c r="C20" s="14">
        <v>0</v>
      </c>
      <c r="D20" s="14">
        <v>605</v>
      </c>
      <c r="E20" s="13">
        <f t="shared" si="0"/>
        <v>605</v>
      </c>
      <c r="F20" s="14" t="e">
        <f>+#REF!-C20</f>
        <v>#REF!</v>
      </c>
      <c r="G20" s="64"/>
      <c r="H20" s="30"/>
    </row>
    <row r="21" spans="1:8" ht="15" customHeight="1">
      <c r="A21" s="61"/>
      <c r="B21" s="63"/>
      <c r="C21" s="18">
        <v>0</v>
      </c>
      <c r="D21" s="18">
        <v>605</v>
      </c>
      <c r="E21" s="16">
        <f t="shared" si="0"/>
        <v>605</v>
      </c>
      <c r="F21" s="16" t="e">
        <f>+#REF!-C21</f>
        <v>#REF!</v>
      </c>
      <c r="G21" s="65"/>
      <c r="H21" s="19"/>
    </row>
    <row r="22" spans="1:8" ht="15" customHeight="1">
      <c r="A22" s="60" t="s">
        <v>45</v>
      </c>
      <c r="B22" s="62" t="s">
        <v>50</v>
      </c>
      <c r="C22" s="17">
        <v>30130</v>
      </c>
      <c r="D22" s="17">
        <v>32017</v>
      </c>
      <c r="E22" s="13">
        <f t="shared" si="0"/>
        <v>1887</v>
      </c>
      <c r="F22" s="14" t="e">
        <f>+#REF!-C22</f>
        <v>#REF!</v>
      </c>
      <c r="G22" s="64"/>
      <c r="H22" s="52"/>
    </row>
    <row r="23" spans="1:8" ht="15" customHeight="1">
      <c r="A23" s="61"/>
      <c r="B23" s="63"/>
      <c r="C23" s="18">
        <v>30130</v>
      </c>
      <c r="D23" s="18">
        <v>32017</v>
      </c>
      <c r="E23" s="16">
        <f t="shared" si="0"/>
        <v>1887</v>
      </c>
      <c r="F23" s="16" t="e">
        <f>+#REF!-C23</f>
        <v>#REF!</v>
      </c>
      <c r="G23" s="65"/>
      <c r="H23" s="20"/>
    </row>
    <row r="24" spans="1:8" ht="15" customHeight="1">
      <c r="A24" s="60" t="s">
        <v>46</v>
      </c>
      <c r="B24" s="62" t="s">
        <v>51</v>
      </c>
      <c r="C24" s="17">
        <v>118612</v>
      </c>
      <c r="D24" s="17">
        <v>90601</v>
      </c>
      <c r="E24" s="13">
        <f t="shared" si="0"/>
        <v>-28011</v>
      </c>
      <c r="F24" s="14" t="e">
        <f>+#REF!-C24</f>
        <v>#REF!</v>
      </c>
      <c r="G24" s="64"/>
      <c r="H24" s="30"/>
    </row>
    <row r="25" spans="1:8" ht="15" customHeight="1">
      <c r="A25" s="61"/>
      <c r="B25" s="63"/>
      <c r="C25" s="18">
        <v>118612</v>
      </c>
      <c r="D25" s="18">
        <v>90601</v>
      </c>
      <c r="E25" s="16">
        <f t="shared" si="0"/>
        <v>-28011</v>
      </c>
      <c r="F25" s="16" t="e">
        <f>+#REF!-C25</f>
        <v>#REF!</v>
      </c>
      <c r="G25" s="65"/>
      <c r="H25" s="19"/>
    </row>
    <row r="26" spans="1:8" ht="15" customHeight="1">
      <c r="A26" s="60" t="s">
        <v>47</v>
      </c>
      <c r="B26" s="62" t="s">
        <v>48</v>
      </c>
      <c r="C26" s="17">
        <v>6347</v>
      </c>
      <c r="D26" s="17">
        <v>9246</v>
      </c>
      <c r="E26" s="13">
        <f t="shared" si="0"/>
        <v>2899</v>
      </c>
      <c r="F26" s="14" t="e">
        <f>+#REF!-C26</f>
        <v>#REF!</v>
      </c>
      <c r="G26" s="64" t="s">
        <v>17</v>
      </c>
      <c r="H26" s="52"/>
    </row>
    <row r="27" spans="1:8" ht="15" customHeight="1">
      <c r="A27" s="61"/>
      <c r="B27" s="63"/>
      <c r="C27" s="18">
        <v>6347</v>
      </c>
      <c r="D27" s="18">
        <v>9246</v>
      </c>
      <c r="E27" s="16">
        <f t="shared" si="0"/>
        <v>2899</v>
      </c>
      <c r="F27" s="16" t="e">
        <f>+#REF!-C27</f>
        <v>#REF!</v>
      </c>
      <c r="G27" s="65"/>
      <c r="H27" s="53"/>
    </row>
    <row r="28" spans="1:8" ht="15" customHeight="1">
      <c r="A28" s="74" t="s">
        <v>53</v>
      </c>
      <c r="B28" s="75"/>
      <c r="C28" s="17">
        <f>SUM(C8,C10,C12,C14,C16,C18,C20,C22,C24,C26)</f>
        <v>6921543</v>
      </c>
      <c r="D28" s="17">
        <f>SUM(D8,D10,D12,D14,D16,D18,D20,D22,D24,D26)</f>
        <v>7070114</v>
      </c>
      <c r="E28" s="17">
        <f t="shared" si="0"/>
        <v>148571</v>
      </c>
      <c r="F28" s="14" t="e">
        <f>+#REF!-C28</f>
        <v>#REF!</v>
      </c>
      <c r="G28" s="51"/>
      <c r="H28" s="29"/>
    </row>
    <row r="29" spans="1:8" ht="15" customHeight="1" thickBot="1">
      <c r="A29" s="76"/>
      <c r="B29" s="77"/>
      <c r="C29" s="58">
        <f>SUM(C9,C11,C13,C15,C17,C19,C21,C23,C25,C27)</f>
        <v>460646</v>
      </c>
      <c r="D29" s="58">
        <f>SUM(D9,D11,D13,D15,D17,D19,D21,D23,D25,D27)</f>
        <v>636112</v>
      </c>
      <c r="E29" s="21">
        <f t="shared" si="0"/>
        <v>175466</v>
      </c>
      <c r="F29" s="16" t="e">
        <f>+#REF!-C29</f>
        <v>#REF!</v>
      </c>
      <c r="G29" s="56"/>
      <c r="H29" s="57"/>
    </row>
    <row r="30" spans="1:8" ht="15" customHeight="1">
      <c r="A30" s="31"/>
      <c r="B30" s="31"/>
      <c r="C30" s="22"/>
      <c r="D30" s="23"/>
      <c r="E30" s="23"/>
      <c r="F30" s="22"/>
    </row>
    <row r="31" spans="1:8" ht="15" customHeight="1">
      <c r="A31" s="24"/>
    </row>
    <row r="32" spans="1:8" ht="15" customHeight="1">
      <c r="A32" s="24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mergeCells count="36">
    <mergeCell ref="A18:A19"/>
    <mergeCell ref="G22:G23"/>
    <mergeCell ref="A28:B29"/>
    <mergeCell ref="A24:A25"/>
    <mergeCell ref="B24:B25"/>
    <mergeCell ref="G24:G25"/>
    <mergeCell ref="A26:A27"/>
    <mergeCell ref="B26:B27"/>
    <mergeCell ref="A22:A23"/>
    <mergeCell ref="B22:B23"/>
    <mergeCell ref="G26:G27"/>
    <mergeCell ref="B18:B19"/>
    <mergeCell ref="G18:G19"/>
    <mergeCell ref="G14:G15"/>
    <mergeCell ref="G16:G17"/>
    <mergeCell ref="G12:G13"/>
    <mergeCell ref="A14:A15"/>
    <mergeCell ref="B14:B15"/>
    <mergeCell ref="A16:A17"/>
    <mergeCell ref="B16:B17"/>
    <mergeCell ref="C5:D5"/>
    <mergeCell ref="A20:A21"/>
    <mergeCell ref="B20:B21"/>
    <mergeCell ref="G20:G21"/>
    <mergeCell ref="G1:H1"/>
    <mergeCell ref="A6:A7"/>
    <mergeCell ref="B6:B7"/>
    <mergeCell ref="G6:H7"/>
    <mergeCell ref="A8:A9"/>
    <mergeCell ref="B8:B9"/>
    <mergeCell ref="G8:G9"/>
    <mergeCell ref="A10:A11"/>
    <mergeCell ref="B10:B11"/>
    <mergeCell ref="G10:G11"/>
    <mergeCell ref="A12:A13"/>
    <mergeCell ref="B12:B13"/>
  </mergeCells>
  <phoneticPr fontId="4"/>
  <conditionalFormatting sqref="H3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7">
      <formula1>"（③ - ①）,（② - ①）"</formula1>
    </dataValidation>
    <dataValidation type="list" allowBlank="1" showInputMessage="1" showErrorMessage="1" sqref="G8:G27">
      <formula1>"　　,区ＣＭ"</formula1>
    </dataValidation>
  </dataValidations>
  <hyperlinks>
    <hyperlink ref="A8:A9" r:id="rId1" display="弁天町駅前開発土地信託事業に係る和解に伴う債務の弁済（利息を含む）"/>
    <hyperlink ref="A10:A11" r:id="rId2" display="一般管理費"/>
    <hyperlink ref="A12:A13" r:id="rId3" display="電子調達システム改修・保守運用経費"/>
    <hyperlink ref="A14:A15" r:id="rId4" display="公有財産台帳管理システム保守運用経費"/>
    <hyperlink ref="A16:A17" r:id="rId5" display="市有地処分媒介業務委託手数料"/>
    <hyperlink ref="A18:A19" r:id="rId6" display="建物総合損害共済基金分担金"/>
    <hyperlink ref="A20:A21" r:id="rId7" display="土地取得予算に係る不動産鑑定士相談等業務"/>
    <hyperlink ref="A22:A23" r:id="rId8" display="契約事務費"/>
    <hyperlink ref="A24:A25" r:id="rId9" display="管財事務費"/>
    <hyperlink ref="A26:A27" r:id="rId10" display="用地取得事務費"/>
  </hyperlinks>
  <pageMargins left="0.62992125984251968" right="0.51181102362204722" top="0.62992125984251968" bottom="0.51181102362204722" header="0.31496062992125984" footer="0.31496062992125984"/>
  <pageSetup paperSize="9" scale="98" orientation="portrait" cellComments="asDisplayed" r:id="rId1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1"/>
  <sheetViews>
    <sheetView showGridLines="0" workbookViewId="0">
      <selection activeCell="O29" sqref="O29"/>
    </sheetView>
  </sheetViews>
  <sheetFormatPr defaultRowHeight="13.5"/>
  <cols>
    <col min="1" max="1" width="6.875" style="2" customWidth="1"/>
    <col min="2" max="2" width="5.125" style="2" customWidth="1"/>
    <col min="3" max="3" width="7" style="2" customWidth="1"/>
    <col min="4" max="13" width="9" style="2"/>
    <col min="14" max="14" width="1.5" style="2" customWidth="1"/>
    <col min="15" max="16384" width="9" style="2"/>
  </cols>
  <sheetData>
    <row r="3" spans="2:17">
      <c r="B3" s="32" t="s">
        <v>0</v>
      </c>
      <c r="C3" s="33" t="s">
        <v>1</v>
      </c>
      <c r="D3" s="34" t="s">
        <v>31</v>
      </c>
      <c r="E3" s="35"/>
      <c r="F3" s="35"/>
      <c r="G3" s="35"/>
      <c r="H3" s="35"/>
      <c r="I3" s="35"/>
      <c r="J3" s="35"/>
      <c r="K3" s="36"/>
      <c r="L3" s="36"/>
      <c r="M3" s="36"/>
      <c r="N3" s="36"/>
      <c r="O3" s="36"/>
      <c r="P3" s="36"/>
      <c r="Q3" s="37"/>
    </row>
    <row r="4" spans="2:17" ht="3.75" customHeight="1">
      <c r="B4" s="38"/>
      <c r="C4" s="39"/>
      <c r="D4" s="40"/>
      <c r="E4" s="40"/>
      <c r="F4" s="40"/>
      <c r="G4" s="40"/>
      <c r="H4" s="40"/>
      <c r="I4" s="40"/>
      <c r="J4" s="40"/>
      <c r="K4" s="1"/>
      <c r="L4" s="1"/>
      <c r="M4" s="1"/>
      <c r="N4" s="1"/>
      <c r="O4" s="1"/>
      <c r="P4" s="1"/>
      <c r="Q4" s="41"/>
    </row>
    <row r="5" spans="2:17">
      <c r="B5" s="38"/>
      <c r="C5" s="39"/>
      <c r="D5" s="40" t="s">
        <v>2</v>
      </c>
      <c r="E5" s="40"/>
      <c r="F5" s="40"/>
      <c r="G5" s="40"/>
      <c r="H5" s="39" t="s">
        <v>32</v>
      </c>
      <c r="I5" s="40" t="s">
        <v>3</v>
      </c>
      <c r="J5" s="40"/>
      <c r="K5" s="1"/>
      <c r="L5" s="1"/>
      <c r="M5" s="1"/>
      <c r="N5" s="1"/>
      <c r="O5" s="1"/>
      <c r="P5" s="1"/>
      <c r="Q5" s="41"/>
    </row>
    <row r="6" spans="2:17" ht="4.5" customHeight="1">
      <c r="B6" s="38"/>
      <c r="C6" s="39"/>
      <c r="D6" s="40"/>
      <c r="E6" s="40"/>
      <c r="F6" s="40"/>
      <c r="G6" s="40"/>
      <c r="H6" s="40"/>
      <c r="I6" s="40"/>
      <c r="J6" s="40"/>
      <c r="K6" s="1"/>
      <c r="L6" s="1"/>
      <c r="M6" s="1"/>
      <c r="N6" s="1"/>
      <c r="O6" s="1"/>
      <c r="P6" s="1"/>
      <c r="Q6" s="41"/>
    </row>
    <row r="7" spans="2:17">
      <c r="B7" s="42" t="s">
        <v>4</v>
      </c>
      <c r="C7" s="39" t="s">
        <v>5</v>
      </c>
      <c r="D7" s="43" t="s">
        <v>28</v>
      </c>
      <c r="E7" s="43"/>
      <c r="F7" s="40"/>
      <c r="G7" s="40"/>
      <c r="H7" s="40"/>
      <c r="I7" s="40"/>
      <c r="J7" s="40"/>
      <c r="K7" s="1"/>
      <c r="L7" s="1"/>
      <c r="M7" s="1"/>
      <c r="N7" s="1"/>
      <c r="O7" s="1"/>
      <c r="P7" s="1"/>
      <c r="Q7" s="41"/>
    </row>
    <row r="8" spans="2:17" ht="3.75" customHeight="1">
      <c r="B8" s="38"/>
      <c r="C8" s="40"/>
      <c r="D8" s="40"/>
      <c r="E8" s="40"/>
      <c r="F8" s="40"/>
      <c r="G8" s="40"/>
      <c r="H8" s="40"/>
      <c r="I8" s="40"/>
      <c r="J8" s="40"/>
      <c r="K8" s="1"/>
      <c r="L8" s="1"/>
      <c r="M8" s="1"/>
      <c r="N8" s="1"/>
      <c r="O8" s="1"/>
      <c r="P8" s="1"/>
      <c r="Q8" s="41"/>
    </row>
    <row r="9" spans="2:17">
      <c r="B9" s="38"/>
      <c r="C9" s="40"/>
      <c r="D9" s="40" t="s">
        <v>6</v>
      </c>
      <c r="E9" s="40"/>
      <c r="F9" s="40"/>
      <c r="G9" s="40"/>
      <c r="H9" s="40"/>
      <c r="I9" s="40"/>
      <c r="J9" s="40"/>
      <c r="K9" s="1"/>
      <c r="L9" s="1"/>
      <c r="M9" s="1"/>
      <c r="N9" s="1"/>
      <c r="O9" s="1"/>
      <c r="P9" s="1"/>
      <c r="Q9" s="41"/>
    </row>
    <row r="10" spans="2:17" ht="12.75" customHeight="1">
      <c r="B10" s="38"/>
      <c r="C10" s="40"/>
      <c r="D10" s="40" t="s">
        <v>7</v>
      </c>
      <c r="E10" s="40"/>
      <c r="F10" s="40"/>
      <c r="G10" s="40"/>
      <c r="H10" s="40"/>
      <c r="I10" s="40"/>
      <c r="J10" s="40"/>
      <c r="K10" s="1"/>
      <c r="L10" s="1"/>
      <c r="M10" s="1"/>
      <c r="N10" s="1"/>
      <c r="O10" s="1"/>
      <c r="P10" s="1"/>
      <c r="Q10" s="41"/>
    </row>
    <row r="11" spans="2:17" ht="12.75" customHeight="1">
      <c r="B11" s="38"/>
      <c r="C11" s="40"/>
      <c r="D11" s="40" t="s">
        <v>8</v>
      </c>
      <c r="E11" s="40"/>
      <c r="F11" s="40"/>
      <c r="G11" s="40"/>
      <c r="H11" s="39" t="s">
        <v>29</v>
      </c>
      <c r="I11" s="40" t="s">
        <v>9</v>
      </c>
      <c r="J11" s="40"/>
      <c r="K11" s="1"/>
      <c r="L11" s="1"/>
      <c r="M11" s="1"/>
      <c r="N11" s="1"/>
      <c r="O11" s="1"/>
      <c r="P11" s="1"/>
      <c r="Q11" s="41"/>
    </row>
    <row r="12" spans="2:17" ht="12.75" customHeight="1">
      <c r="B12" s="38"/>
      <c r="C12" s="40"/>
      <c r="D12" s="40" t="s">
        <v>10</v>
      </c>
      <c r="E12" s="40"/>
      <c r="F12" s="40"/>
      <c r="G12" s="40"/>
      <c r="H12" s="39"/>
      <c r="I12" s="40"/>
      <c r="J12" s="40"/>
      <c r="K12" s="1"/>
      <c r="L12" s="1"/>
      <c r="M12" s="1"/>
      <c r="N12" s="1"/>
      <c r="O12" s="1"/>
      <c r="P12" s="1"/>
      <c r="Q12" s="41"/>
    </row>
    <row r="13" spans="2:17" ht="12.75" customHeight="1">
      <c r="B13" s="38"/>
      <c r="C13" s="40"/>
      <c r="D13" s="40" t="s">
        <v>11</v>
      </c>
      <c r="E13" s="40"/>
      <c r="F13" s="40"/>
      <c r="G13" s="40"/>
      <c r="H13" s="39"/>
      <c r="I13" s="40"/>
      <c r="J13" s="40"/>
      <c r="K13" s="1"/>
      <c r="L13" s="1"/>
      <c r="M13" s="1"/>
      <c r="N13" s="1"/>
      <c r="O13" s="1"/>
      <c r="P13" s="1"/>
      <c r="Q13" s="41"/>
    </row>
    <row r="14" spans="2:17" ht="12.75" customHeight="1">
      <c r="B14" s="38"/>
      <c r="C14" s="40"/>
      <c r="D14" s="44" t="s">
        <v>30</v>
      </c>
      <c r="E14" s="40"/>
      <c r="F14" s="40"/>
      <c r="G14" s="40"/>
      <c r="H14" s="39"/>
      <c r="I14" s="40"/>
      <c r="J14" s="40"/>
      <c r="K14" s="1"/>
      <c r="L14" s="1"/>
      <c r="M14" s="1"/>
      <c r="N14" s="1"/>
      <c r="O14" s="1"/>
      <c r="P14" s="1"/>
      <c r="Q14" s="41"/>
    </row>
    <row r="15" spans="2:17" ht="4.5" customHeight="1">
      <c r="B15" s="38"/>
      <c r="C15" s="40"/>
      <c r="D15" s="40"/>
      <c r="E15" s="40"/>
      <c r="F15" s="40"/>
      <c r="G15" s="40"/>
      <c r="H15" s="39"/>
      <c r="I15" s="40"/>
      <c r="J15" s="45"/>
      <c r="K15" s="1"/>
      <c r="L15" s="1"/>
      <c r="M15" s="1"/>
      <c r="N15" s="1"/>
      <c r="O15" s="1"/>
      <c r="P15" s="1"/>
      <c r="Q15" s="41"/>
    </row>
    <row r="16" spans="2:17">
      <c r="B16" s="38"/>
      <c r="C16" s="40"/>
      <c r="D16" s="40" t="s">
        <v>12</v>
      </c>
      <c r="E16" s="40"/>
      <c r="F16" s="40"/>
      <c r="G16" s="40"/>
      <c r="H16" s="39"/>
      <c r="I16" s="40"/>
      <c r="J16" s="40"/>
      <c r="K16" s="1"/>
      <c r="L16" s="1"/>
      <c r="M16" s="1"/>
      <c r="N16" s="1"/>
      <c r="O16" s="1"/>
      <c r="P16" s="1"/>
      <c r="Q16" s="41"/>
    </row>
    <row r="17" spans="2:17">
      <c r="B17" s="38"/>
      <c r="C17" s="40"/>
      <c r="D17" s="40" t="s">
        <v>13</v>
      </c>
      <c r="E17" s="40"/>
      <c r="F17" s="40"/>
      <c r="G17" s="40"/>
      <c r="H17" s="78" t="s">
        <v>29</v>
      </c>
      <c r="I17" s="79" t="s">
        <v>14</v>
      </c>
      <c r="J17" s="79"/>
      <c r="K17" s="79"/>
      <c r="L17" s="1"/>
      <c r="M17" s="1"/>
      <c r="N17" s="1"/>
      <c r="O17" s="1"/>
      <c r="P17" s="1"/>
      <c r="Q17" s="41"/>
    </row>
    <row r="18" spans="2:17">
      <c r="B18" s="38"/>
      <c r="C18" s="40"/>
      <c r="D18" s="40" t="s">
        <v>15</v>
      </c>
      <c r="E18" s="40"/>
      <c r="F18" s="40"/>
      <c r="G18" s="40"/>
      <c r="H18" s="78"/>
      <c r="I18" s="79"/>
      <c r="J18" s="79"/>
      <c r="K18" s="79"/>
      <c r="L18" s="1"/>
      <c r="M18" s="1"/>
      <c r="N18" s="1"/>
      <c r="O18" s="1"/>
      <c r="P18" s="1"/>
      <c r="Q18" s="41"/>
    </row>
    <row r="19" spans="2:17" ht="15">
      <c r="B19" s="46"/>
      <c r="C19" s="47"/>
      <c r="D19" s="48" t="s">
        <v>30</v>
      </c>
      <c r="E19" s="47"/>
      <c r="F19" s="47"/>
      <c r="G19" s="47"/>
      <c r="H19" s="49"/>
      <c r="I19" s="47"/>
      <c r="J19" s="47"/>
      <c r="K19" s="25"/>
      <c r="L19" s="25"/>
      <c r="M19" s="25"/>
      <c r="N19" s="25"/>
      <c r="O19" s="25"/>
      <c r="P19" s="25"/>
      <c r="Q19" s="50"/>
    </row>
    <row r="20" spans="2:17" ht="13.5" customHeight="1">
      <c r="B20" s="4"/>
      <c r="C20" s="4"/>
      <c r="D20" s="4"/>
      <c r="E20" s="4"/>
      <c r="F20" s="4"/>
      <c r="G20" s="4"/>
      <c r="H20" s="3"/>
      <c r="I20" s="4"/>
      <c r="J20" s="4"/>
    </row>
    <row r="21" spans="2:17">
      <c r="B21" s="4"/>
      <c r="C21" s="4"/>
      <c r="D21" s="4"/>
      <c r="E21" s="4"/>
      <c r="F21" s="4"/>
      <c r="G21" s="4"/>
      <c r="H21" s="4"/>
      <c r="I21" s="4"/>
      <c r="J21" s="4"/>
    </row>
  </sheetData>
  <mergeCells count="2">
    <mergeCell ref="H17:H18"/>
    <mergeCell ref="I17:K1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様式4</vt:lpstr>
      <vt:lpstr>カメラ</vt:lpstr>
      <vt:lpstr>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2020-12-02T05:12:40Z</cp:lastPrinted>
  <dcterms:created xsi:type="dcterms:W3CDTF">1997-01-08T22:48:59Z</dcterms:created>
  <dcterms:modified xsi:type="dcterms:W3CDTF">2021-12-10T08:31:02Z</dcterms:modified>
</cp:coreProperties>
</file>