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defaultThemeVersion="124226"/>
  <xr:revisionPtr revIDLastSave="0" documentId="13_ncr:1_{D7DA130F-C7A1-4C47-8388-9B4F51C974B9}" xr6:coauthVersionLast="47" xr6:coauthVersionMax="47" xr10:uidLastSave="{00000000-0000-0000-0000-000000000000}"/>
  <bookViews>
    <workbookView xWindow="1560" yWindow="1560" windowWidth="12885" windowHeight="8445" tabRatio="648" xr2:uid="{00000000-000D-0000-FFFF-FFFF00000000}"/>
  </bookViews>
  <sheets>
    <sheet name="委託料支出一覧" sheetId="3" r:id="rId1"/>
  </sheets>
  <externalReferences>
    <externalReference r:id="rId2"/>
    <externalReference r:id="rId3"/>
    <externalReference r:id="rId4"/>
    <externalReference r:id="rId5"/>
    <externalReference r:id="rId6"/>
  </externalReferences>
  <definedNames>
    <definedName name="_xlnm._FilterDatabase" localSheetId="0" hidden="1">委託料支出一覧!$A$4:$F$41</definedName>
    <definedName name="AAA" localSheetId="0">[1]APP価格!#REF!</definedName>
    <definedName name="AAA">[1]APP価格!#REF!</definedName>
    <definedName name="BBB">[1]APP価格!#REF!</definedName>
    <definedName name="_xlnm.Criteria" localSheetId="0">#REF!</definedName>
    <definedName name="_xlnm.Criteria">#REF!</definedName>
    <definedName name="DATA" localSheetId="0">#REF!</definedName>
    <definedName name="DATA">#REF!</definedName>
    <definedName name="EIA" localSheetId="0">#REF!</definedName>
    <definedName name="EIA">#REF!</definedName>
    <definedName name="link" localSheetId="0">[2]APP価格!#REF!</definedName>
    <definedName name="link">[2]APP価格!#REF!</definedName>
    <definedName name="Link2">[2]APP価格!#REF!</definedName>
    <definedName name="Nｺｰﾄﾞ" localSheetId="0">#REF!</definedName>
    <definedName name="Nｺｰﾄﾞ">#REF!</definedName>
    <definedName name="PG単金">[3]単金表!$C$4</definedName>
    <definedName name="_xlnm.Print_Area" localSheetId="0">委託料支出一覧!$A$1:$F$41</definedName>
    <definedName name="_xlnm.Print_Area">#REF!</definedName>
    <definedName name="PRINT2" localSheetId="0">#REF!</definedName>
    <definedName name="PRINT2">#REF!</definedName>
    <definedName name="S_Input01" localSheetId="0">#REF!</definedName>
    <definedName name="S_Input01">#REF!</definedName>
    <definedName name="S_Input02" localSheetId="0">#REF!</definedName>
    <definedName name="S_Input02">#REF!</definedName>
    <definedName name="S_Input03" localSheetId="0">#REF!,#REF!,#REF!</definedName>
    <definedName name="S_Input03">#REF!,#REF!,#REF!</definedName>
    <definedName name="S_Input04" localSheetId="0">#REF!</definedName>
    <definedName name="S_Input04">#REF!</definedName>
    <definedName name="SE単金">[3]単金表!$C$3</definedName>
    <definedName name="TS単金">[3]単金表!$C$5</definedName>
    <definedName name="UPS" localSheetId="0">#REF!</definedName>
    <definedName name="UPS">#REF!</definedName>
    <definedName name="VA" localSheetId="0">#REF!</definedName>
    <definedName name="VA">#REF!</definedName>
    <definedName name="VBCONTROL_1_10100_" localSheetId="0">#REF!</definedName>
    <definedName name="VBCONTROL_1_10100_">#REF!</definedName>
    <definedName name="Z_00544855_B438_4F4F_8CC0_C288BE3D6F99_.wvu.FilterData" localSheetId="0" hidden="1">委託料支出一覧!$A$4:$F$14</definedName>
    <definedName name="Z_01861984_F6CF_4772_AA0A_2B6157221AC2_.wvu.FilterData" localSheetId="0" hidden="1">委託料支出一覧!$A$4:$F$14</definedName>
    <definedName name="Z_05D8E8D0_8AEC_4296_897D_974A15178679_.wvu.FilterData" localSheetId="0" hidden="1">委託料支出一覧!$A$4:$F$14</definedName>
    <definedName name="Z_125D2721_B6FD_4173_B763_82747310422D_.wvu.FilterData" localSheetId="0" hidden="1">委託料支出一覧!$A$4:$F$14</definedName>
    <definedName name="Z_1734C9BF_4633_42E5_A258_E83D5FC85BDD_.wvu.FilterData" localSheetId="0" hidden="1">委託料支出一覧!$A$4:$F$14</definedName>
    <definedName name="Z_187D8BF3_A4AE_40CC_BE80_EB80E6A79908_.wvu.PrintArea" localSheetId="0" hidden="1">委託料支出一覧!#REF!</definedName>
    <definedName name="Z_187D8BF3_A4AE_40CC_BE80_EB80E6A79908_.wvu.PrintTitles" localSheetId="0" hidden="1">委託料支出一覧!#REF!</definedName>
    <definedName name="Z_1EEE5B19_999F_42D8_BBDA_DD044F22B05A_.wvu.FilterData" localSheetId="0" hidden="1">委託料支出一覧!$A$4:$F$14</definedName>
    <definedName name="Z_20B03370_A9A7_47AC_A0DB_85C2011EA70A_.wvu.FilterData" localSheetId="0" hidden="1">委託料支出一覧!$A$4:$F$14</definedName>
    <definedName name="Z_21FC65F8_9914_4585_90AF_A00EE3463597_.wvu.FilterData" localSheetId="0" hidden="1">委託料支出一覧!$A$4:$F$14</definedName>
    <definedName name="Z_261563C4_10C5_41C2_AA69_0888E524912C_.wvu.FilterData" localSheetId="0" hidden="1">委託料支出一覧!$A$4:$F$14</definedName>
    <definedName name="Z_26F4FA0C_26D1_4602_B44C_88A47227D214_.wvu.FilterData" localSheetId="0" hidden="1">委託料支出一覧!$A$4:$F$14</definedName>
    <definedName name="Z_28B209F1_AE89_44BB_86F2_9295B14D2182_.wvu.FilterData" localSheetId="0" hidden="1">委託料支出一覧!#REF!</definedName>
    <definedName name="Z_28B209F1_AE89_44BB_86F2_9295B14D2182_.wvu.PrintArea" localSheetId="0" hidden="1">委託料支出一覧!#REF!</definedName>
    <definedName name="Z_28B209F1_AE89_44BB_86F2_9295B14D2182_.wvu.PrintTitles" localSheetId="0" hidden="1">委託料支出一覧!#REF!</definedName>
    <definedName name="Z_2B823809_F92F_496E_B7C5_F6872DB852DC_.wvu.FilterData" localSheetId="0" hidden="1">委託料支出一覧!$A$4:$F$14</definedName>
    <definedName name="Z_2EE00EDD_A664_4A32_9029_1A8662176B52_.wvu.FilterData" localSheetId="0" hidden="1">委託料支出一覧!$A$4:$F$14</definedName>
    <definedName name="Z_323C7CA6_5B75_4FC7_8BF5_6960759E522F_.wvu.FilterData" localSheetId="0" hidden="1">委託料支出一覧!$A$4:$F$14</definedName>
    <definedName name="Z_32E8BB21_264F_4FA1_ACD6_2B2A4CC6599F_.wvu.FilterData" localSheetId="0" hidden="1">委託料支出一覧!$A$4:$F$14</definedName>
    <definedName name="Z_366193B7_515F_4E8E_B6B3_3C10204FFEB4_.wvu.FilterData" localSheetId="0" hidden="1">委託料支出一覧!$A$4:$F$14</definedName>
    <definedName name="Z_385E92BA_AD50_4500_A3BD_5486BE402A68_.wvu.PrintArea" localSheetId="0" hidden="1">委託料支出一覧!#REF!</definedName>
    <definedName name="Z_385E92BA_AD50_4500_A3BD_5486BE402A68_.wvu.PrintTitles" localSheetId="0" hidden="1">委託料支出一覧!#REF!</definedName>
    <definedName name="Z_3C0C6915_7033_4C5E_AC6D_4A97856783AB_.wvu.FilterData" localSheetId="0" hidden="1">委託料支出一覧!$A$4:$F$14</definedName>
    <definedName name="Z_3F902C3D_246B_4DFD_BED0_7FBC950FBA84_.wvu.FilterData" localSheetId="0" hidden="1">委託料支出一覧!$A$4:$F$14</definedName>
    <definedName name="Z_40DAD9D8_61FD_4CCB_B706_392B4374B042_.wvu.FilterData" localSheetId="0" hidden="1">委託料支出一覧!#REF!</definedName>
    <definedName name="Z_40DAD9D8_61FD_4CCB_B706_392B4374B042_.wvu.PrintArea" localSheetId="0" hidden="1">委託料支出一覧!#REF!</definedName>
    <definedName name="Z_40DAD9D8_61FD_4CCB_B706_392B4374B042_.wvu.PrintTitles" localSheetId="0" hidden="1">委託料支出一覧!#REF!</definedName>
    <definedName name="Z_439977E0_A23E_4687_B22E_6CC6ED9A786E_.wvu.FilterData" localSheetId="0" hidden="1">委託料支出一覧!$A$4:$F$14</definedName>
    <definedName name="Z_45EA684E_0DBC_42CF_9801_5ACCADE6B1C5_.wvu.FilterData" localSheetId="0" hidden="1">委託料支出一覧!$A$4:$F$14</definedName>
    <definedName name="Z_475A1739_6786_4CD7_B022_F4CCFD570429_.wvu.FilterData" localSheetId="0" hidden="1">委託料支出一覧!$A$4:$F$14</definedName>
    <definedName name="Z_4AFA3E2C_4405_4B44_A9E8_DB64B4860EB1_.wvu.FilterData" localSheetId="0" hidden="1">委託料支出一覧!$A$4:$F$14</definedName>
    <definedName name="Z_4C8949B6_9C26_492B_959F_0779BC4BBEAA_.wvu.FilterData" localSheetId="0" hidden="1">委託料支出一覧!$A$4:$F$14</definedName>
    <definedName name="Z_4CF4D751_28E3_4B4C_BAA9_58C0269BAAF6_.wvu.FilterData" localSheetId="0" hidden="1">委託料支出一覧!$A$4:$F$14</definedName>
    <definedName name="Z_5128EF7F_156A_4EB1_9EA1_B4C8844A7633_.wvu.FilterData" localSheetId="0" hidden="1">委託料支出一覧!$A$4:$F$14</definedName>
    <definedName name="Z_5550DBBC_4815_4DAB_937F_7C62DA5F1144_.wvu.FilterData" localSheetId="0" hidden="1">委託料支出一覧!$A$4:$F$14</definedName>
    <definedName name="Z_56E27382_3FA3_4BA1_90FC_C27ACB491421_.wvu.FilterData" localSheetId="0" hidden="1">委託料支出一覧!$A$4:$F$14</definedName>
    <definedName name="Z_619A491E_ABD2_46A4_968E_A89999FA1DFD_.wvu.FilterData" localSheetId="0" hidden="1">委託料支出一覧!$A$4:$F$14</definedName>
    <definedName name="Z_6493F7BA_CCC8_44B0_AD30_AFA1A2BD0947_.wvu.FilterData" localSheetId="0" hidden="1">委託料支出一覧!$A$4:$F$14</definedName>
    <definedName name="Z_6926EB01_B5C3_4972_A68F_E30052702C5C_.wvu.FilterData" localSheetId="0" hidden="1">委託料支出一覧!$A$4:$F$14</definedName>
    <definedName name="Z_6A911F75_FCD5_4F5C_9F77_401D41C7CA2F_.wvu.FilterData" localSheetId="0" hidden="1">委託料支出一覧!$A$4:$F$14</definedName>
    <definedName name="Z_774CE9F3_B276_4E89_8142_59042DE66CD1_.wvu.FilterData" localSheetId="0" hidden="1">委託料支出一覧!$A$4:$F$14</definedName>
    <definedName name="Z_7A9DD16E_F903_4863_B829_4796CE894ED0_.wvu.FilterData" localSheetId="0" hidden="1">委託料支出一覧!$A$4:$F$14</definedName>
    <definedName name="Z_8E098FB6_79F5_4218_8CFD_D5C4145EF04C_.wvu.FilterData" localSheetId="0" hidden="1">委託料支出一覧!$A$4:$F$14</definedName>
    <definedName name="Z_958DC23D_65D9_45EB_BCE2_23C1F33BF0E3_.wvu.FilterData" localSheetId="0" hidden="1">委託料支出一覧!$A$4:$F$14</definedName>
    <definedName name="Z_973EE690_0B31_4D59_B7AB_FA497BA3F53C_.wvu.FilterData" localSheetId="0" hidden="1">委託料支出一覧!$A$4:$F$14</definedName>
    <definedName name="Z_977235F8_48D3_4499_A0D1_031044790F81_.wvu.FilterData" localSheetId="0" hidden="1">委託料支出一覧!$A$4:$F$14</definedName>
    <definedName name="Z_99685710_72AE_4B5D_8870_53975EB781F5_.wvu.FilterData" localSheetId="0" hidden="1">委託料支出一覧!$A$4:$F$14</definedName>
    <definedName name="Z_9DBC28CF_F252_4212_B07E_05ADE2A691D3_.wvu.FilterData" localSheetId="0" hidden="1">委託料支出一覧!$A$4:$F$14</definedName>
    <definedName name="Z_A11322EF_73F6_40DE_B0AC_6E42B3D76055_.wvu.FilterData" localSheetId="0" hidden="1">委託料支出一覧!$A$4:$F$14</definedName>
    <definedName name="Z_A11E4C00_0394_4CE6_B73E_221C7BA742F6_.wvu.FilterData" localSheetId="0" hidden="1">委託料支出一覧!$A$4:$F$14</definedName>
    <definedName name="Z_A1F478E3_F435_447F_B2CC_6E9C174DA928_.wvu.FilterData" localSheetId="0" hidden="1">委託料支出一覧!$A$4:$F$14</definedName>
    <definedName name="Z_A9D9F9A2_8D17_49DD_8D26_46C6111266AC_.wvu.FilterData" localSheetId="0" hidden="1">委託料支出一覧!#REF!</definedName>
    <definedName name="Z_A9D9F9A2_8D17_49DD_8D26_46C6111266AC_.wvu.PrintArea" localSheetId="0" hidden="1">委託料支出一覧!#REF!</definedName>
    <definedName name="Z_A9D9F9A2_8D17_49DD_8D26_46C6111266AC_.wvu.PrintTitles" localSheetId="0" hidden="1">委託料支出一覧!#REF!</definedName>
    <definedName name="Z_A9ED7AA7_DAC5_4E20_B6ED_21A1B384A916_.wvu.FilterData" localSheetId="0" hidden="1">委託料支出一覧!$A$4:$F$14</definedName>
    <definedName name="Z_AAB712E3_C5D9_4902_A117_C12BE7FDD63D_.wvu.FilterData" localSheetId="0" hidden="1">委託料支出一覧!$A$4:$F$14</definedName>
    <definedName name="Z_AC924E32_4F5F_41AD_8889_A0469107E927_.wvu.FilterData" localSheetId="0" hidden="1">委託料支出一覧!$A$4:$F$14</definedName>
    <definedName name="Z_AD51D3A2_A23B_4D02_92C2_113F69CB176E_.wvu.FilterData" localSheetId="0" hidden="1">委託料支出一覧!$A$4:$F$14</definedName>
    <definedName name="Z_AFEB9B81_C902_4151_A96F_74FCF405D0C7_.wvu.FilterData" localSheetId="0" hidden="1">委託料支出一覧!$A$4:$F$14</definedName>
    <definedName name="Z_B47A04AA_FBBF_4ADA_AD65_5912F0410B3F_.wvu.FilterData" localSheetId="0" hidden="1">委託料支出一覧!$A$4:$F$14</definedName>
    <definedName name="Z_B503762D_2683_4889_91D1_277AA3465232_.wvu.FilterData" localSheetId="0" hidden="1">委託料支出一覧!$A$4:$F$14</definedName>
    <definedName name="Z_B63AB35D_2734_41D8_AD39_37CEDCB6A450_.wvu.FilterData" localSheetId="0" hidden="1">委託料支出一覧!$A$4:$F$14</definedName>
    <definedName name="Z_B7AD6FA8_2E6F_467A_8B52_8DFFF6709E3D_.wvu.FilterData" localSheetId="0" hidden="1">委託料支出一覧!$A$4:$F$14</definedName>
    <definedName name="Z_B840A286_FFCA_40A6_95BA_A4DE2CB336D2_.wvu.FilterData" localSheetId="0" hidden="1">委託料支出一覧!$A$4:$F$14</definedName>
    <definedName name="Z_B8C86F7B_41C1_488F_9456_72016DBEF174_.wvu.FilterData" localSheetId="0" hidden="1">委託料支出一覧!$A$4:$F$14</definedName>
    <definedName name="Z_C4E29B43_824C_4688_8110_836DEB9AB50D_.wvu.FilterData" localSheetId="0" hidden="1">委託料支出一覧!$A$4:$F$14</definedName>
    <definedName name="Z_CA06432B_2E2B_4D66_ADB9_5BD4D2910E24_.wvu.FilterData" localSheetId="0" hidden="1">委託料支出一覧!$A$4:$F$14</definedName>
    <definedName name="Z_CC1D9902_3864_460A_ABFA_C7483E29000C_.wvu.FilterData" localSheetId="0" hidden="1">委託料支出一覧!$A$4:$F$14</definedName>
    <definedName name="Z_CE11686E_76FD_46AE_AE20_58B11C27BBEB_.wvu.FilterData" localSheetId="0" hidden="1">委託料支出一覧!$A$4:$F$14</definedName>
    <definedName name="Z_D7FA1AA0_8E2E_4FB7_B53D_398A08064C34_.wvu.FilterData" localSheetId="0" hidden="1">委託料支出一覧!$A$4:$F$14</definedName>
    <definedName name="Z_E224131C_929E_4511_9B55_908B141309EC_.wvu.FilterData" localSheetId="0" hidden="1">委託料支出一覧!$A$4:$F$14</definedName>
    <definedName name="Z_E6B538EC_DDB6_4621_851B_30EF958B4889_.wvu.FilterData" localSheetId="0" hidden="1">委託料支出一覧!$A$4:$F$14</definedName>
    <definedName name="Z_F0A27403_2F2C_40D5_BAA4_1D46F6DD15EA_.wvu.FilterData" localSheetId="0" hidden="1">委託料支出一覧!$A$4:$F$14</definedName>
    <definedName name="Z_F9D5DC69_95A6_492F_BDFA_A86E1A732B18_.wvu.FilterData" localSheetId="0" hidden="1">委託料支出一覧!$A$4:$F$14</definedName>
    <definedName name="Z_FBE09FA5_238F_4F70_A3CA_8368A90182C9_.wvu.FilterData" localSheetId="0" hidden="1">委託料支出一覧!$A$4:$F$14</definedName>
    <definedName name="Z_FC3119B4_86F6_4319_BA10_90B20A8DC217_.wvu.FilterData" localSheetId="0" hidden="1">委託料支出一覧!$A$4:$F$14</definedName>
    <definedName name="Z_FCB39946_212B_44BC_A514_8AE1A1DE07F6_.wvu.FilterData" localSheetId="0" hidden="1">委託料支出一覧!$A$4:$F$14</definedName>
    <definedName name="Z_FE42E0E1_E5DC_4DA7_AF41_E80BEF31D5E6_.wvu.FilterData" localSheetId="0" hidden="1">委託料支出一覧!$A$4:$F$14</definedName>
    <definedName name="あ">#REF!</definedName>
    <definedName name="あ1">[4]!別紙20</definedName>
    <definedName name="あ11">[4]!別紙22</definedName>
    <definedName name="あ111">[4]!別紙24</definedName>
    <definedName name="あ112">[4]!別紙25</definedName>
    <definedName name="あ113">[4]!別紙26</definedName>
    <definedName name="あ114">[4]!別紙4</definedName>
    <definedName name="あ115">[4]!別紙5</definedName>
    <definedName name="あ116">[4]!別紙8</definedName>
    <definedName name="あ12">[4]!別紙21</definedName>
    <definedName name="あ121">[4]!別紙9</definedName>
    <definedName name="ああ">[3]単金表!$C$5</definedName>
    <definedName name="あいうえお">#REF!,#REF!,#REF!</definedName>
    <definedName name="い">#REF!</definedName>
    <definedName name="う">#REF!</definedName>
    <definedName name="え">#REF!</definedName>
    <definedName name="お">#REF!</definedName>
    <definedName name="か">#REF!,#REF!,#REF!</definedName>
    <definedName name="き">#REF!</definedName>
    <definedName name="ｷｬﾋﾞﾈｯﾄ" localSheetId="0">#REF!</definedName>
    <definedName name="ｷｬﾋﾞﾈｯﾄ">#REF!</definedName>
    <definedName name="く">#REF!</definedName>
    <definedName name="け">#REF!</definedName>
    <definedName name="こ">#REF!</definedName>
    <definedName name="さ">#REF!</definedName>
    <definedName name="サーバ" localSheetId="0">#REF!</definedName>
    <definedName name="サーバ">#REF!</definedName>
    <definedName name="し">#REF!</definedName>
    <definedName name="す">#REF!</definedName>
    <definedName name="せ">#REF!</definedName>
    <definedName name="そ">#REF!</definedName>
    <definedName name="ﾀｲﾄﾙ行" localSheetId="0">#REF!</definedName>
    <definedName name="ﾀｲﾄﾙ行">#REF!</definedName>
    <definedName name="ディスク" localSheetId="0">#REF!</definedName>
    <definedName name="ディスク">#REF!</definedName>
    <definedName name="な">#REF!</definedName>
    <definedName name="に">#REF!</definedName>
    <definedName name="ぬ">#REF!</definedName>
    <definedName name="ね">#REF!</definedName>
    <definedName name="の">#REF!</definedName>
    <definedName name="は">OFFSET(#REF!,0,0,COUNTA(#REF!)-1,1)</definedName>
    <definedName name="バックアップ" localSheetId="0">#REF!</definedName>
    <definedName name="バックアップ">#REF!</definedName>
    <definedName name="ひ">#REF!</definedName>
    <definedName name="ふ">[4]!別紙1</definedName>
    <definedName name="へ">[4]!別紙10</definedName>
    <definedName name="ほ">[4]!別紙11</definedName>
    <definedName name="ま">[4]!別紙12</definedName>
    <definedName name="み">[4]!別紙13</definedName>
    <definedName name="む">[4]!別紙14</definedName>
    <definedName name="め">[4]!別紙15</definedName>
    <definedName name="も">[4]!別紙16</definedName>
    <definedName name="や">[4]!別紙17</definedName>
    <definedName name="ゆ">[4]!別紙18</definedName>
    <definedName name="よ">[4]!別紙19</definedName>
    <definedName name="ﾘｰﾀﾞ_単金">[3]単金表!$C$6</definedName>
    <definedName name="ﾘｰﾀﾞ単金">[3]単金表!$C$6</definedName>
    <definedName name="外郭コード" localSheetId="0">#REF!</definedName>
    <definedName name="外郭コード">#REF!</definedName>
    <definedName name="規格" localSheetId="0">#REF!</definedName>
    <definedName name="規格">#REF!</definedName>
    <definedName name="契約手法" localSheetId="0">#REF!</definedName>
    <definedName name="契約手法">#REF!</definedName>
    <definedName name="県ｺｰﾄﾞ">[5]県ｺｰﾄﾞ!$A$1:$B$48</definedName>
    <definedName name="手法コード" localSheetId="0">#REF!</definedName>
    <definedName name="手法コード">#REF!</definedName>
    <definedName name="重量" localSheetId="0">#REF!</definedName>
    <definedName name="重量">#REF!</definedName>
    <definedName name="食肉">[1]APP価格!#REF!</definedName>
    <definedName name="装置" localSheetId="0">OFFSET(#REF!,0,0,COUNTA(#REF!)-1,1)</definedName>
    <definedName name="装置">OFFSET(#REF!,0,0,COUNTA(#REF!)-1,1)</definedName>
    <definedName name="単なる金">[3]単金表!$C$5</definedName>
    <definedName name="単金" localSheetId="0">#REF!</definedName>
    <definedName name="単金">#REF!</definedName>
    <definedName name="表記">#REF!</definedName>
    <definedName name="別紙1" localSheetId="0">[4]!別紙1</definedName>
    <definedName name="別紙1">[4]!別紙1</definedName>
    <definedName name="別紙10" localSheetId="0">[4]!別紙10</definedName>
    <definedName name="別紙10">[4]!別紙10</definedName>
    <definedName name="別紙11" localSheetId="0">[4]!別紙11</definedName>
    <definedName name="別紙11">[4]!別紙11</definedName>
    <definedName name="別紙12" localSheetId="0">[4]!別紙12</definedName>
    <definedName name="別紙12">[4]!別紙12</definedName>
    <definedName name="別紙13" localSheetId="0">[4]!別紙13</definedName>
    <definedName name="別紙13">[4]!別紙13</definedName>
    <definedName name="別紙14" localSheetId="0">[4]!別紙14</definedName>
    <definedName name="別紙14">[4]!別紙14</definedName>
    <definedName name="別紙15" localSheetId="0">[4]!別紙15</definedName>
    <definedName name="別紙15">[4]!別紙15</definedName>
    <definedName name="別紙16" localSheetId="0">[4]!別紙16</definedName>
    <definedName name="別紙16">[4]!別紙16</definedName>
    <definedName name="別紙17" localSheetId="0">[4]!別紙17</definedName>
    <definedName name="別紙17">[4]!別紙17</definedName>
    <definedName name="別紙18" localSheetId="0">[4]!別紙18</definedName>
    <definedName name="別紙18">[4]!別紙18</definedName>
    <definedName name="別紙19" localSheetId="0">[4]!別紙19</definedName>
    <definedName name="別紙19">[4]!別紙19</definedName>
    <definedName name="別紙20" localSheetId="0">[4]!別紙20</definedName>
    <definedName name="別紙20">[4]!別紙20</definedName>
    <definedName name="別紙21" localSheetId="0">[4]!別紙21</definedName>
    <definedName name="別紙21">[4]!別紙21</definedName>
    <definedName name="別紙22" localSheetId="0">[4]!別紙22</definedName>
    <definedName name="別紙22">[4]!別紙22</definedName>
    <definedName name="別紙23" localSheetId="0">[4]!別紙23</definedName>
    <definedName name="別紙23">[4]!別紙23</definedName>
    <definedName name="別紙24" localSheetId="0">[4]!別紙24</definedName>
    <definedName name="別紙24">[4]!別紙24</definedName>
    <definedName name="別紙25" localSheetId="0">[4]!別紙25</definedName>
    <definedName name="別紙25">[4]!別紙25</definedName>
    <definedName name="別紙26" localSheetId="0">[4]!別紙26</definedName>
    <definedName name="別紙26">[4]!別紙26</definedName>
    <definedName name="別紙4" localSheetId="0">[4]!別紙4</definedName>
    <definedName name="別紙4">[4]!別紙4</definedName>
    <definedName name="別紙5" localSheetId="0">[4]!別紙5</definedName>
    <definedName name="別紙5">[4]!別紙5</definedName>
    <definedName name="別紙8" localSheetId="0">[4]!別紙8</definedName>
    <definedName name="別紙8">[4]!別紙8</definedName>
    <definedName name="別紙9" localSheetId="0">[4]!別紙9</definedName>
    <definedName name="別紙9">[4]!別紙9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3" i="3" l="1"/>
  <c r="D30" i="3"/>
  <c r="D34" i="3" l="1"/>
  <c r="D35" i="3"/>
  <c r="D36" i="3"/>
  <c r="D37" i="3"/>
  <c r="D38" i="3"/>
  <c r="D39" i="3"/>
  <c r="D41" i="3" l="1"/>
  <c r="D40" i="3" s="1"/>
</calcChain>
</file>

<file path=xl/sharedStrings.xml><?xml version="1.0" encoding="utf-8"?>
<sst xmlns="http://schemas.openxmlformats.org/spreadsheetml/2006/main" count="131" uniqueCount="80">
  <si>
    <t>所管</t>
    <rPh sb="0" eb="2">
      <t>ショカン</t>
    </rPh>
    <phoneticPr fontId="7"/>
  </si>
  <si>
    <t>委託名称</t>
    <rPh sb="0" eb="2">
      <t>イタク</t>
    </rPh>
    <rPh sb="2" eb="4">
      <t>メイショウ</t>
    </rPh>
    <phoneticPr fontId="7"/>
  </si>
  <si>
    <t>委託先</t>
    <rPh sb="0" eb="1">
      <t>イ</t>
    </rPh>
    <rPh sb="1" eb="2">
      <t>コトヅケ</t>
    </rPh>
    <rPh sb="2" eb="3">
      <t>サキ</t>
    </rPh>
    <phoneticPr fontId="7"/>
  </si>
  <si>
    <t>支出金額</t>
    <rPh sb="0" eb="2">
      <t>シシュツ</t>
    </rPh>
    <rPh sb="2" eb="4">
      <t>キンガク</t>
    </rPh>
    <phoneticPr fontId="7"/>
  </si>
  <si>
    <t>契約
方法</t>
    <rPh sb="0" eb="2">
      <t>ケイヤク</t>
    </rPh>
    <rPh sb="3" eb="5">
      <t>ホウホウ</t>
    </rPh>
    <phoneticPr fontId="7"/>
  </si>
  <si>
    <t>再委託
有り＝○</t>
    <rPh sb="0" eb="3">
      <t>サイイタク</t>
    </rPh>
    <rPh sb="4" eb="5">
      <t>ア</t>
    </rPh>
    <phoneticPr fontId="7"/>
  </si>
  <si>
    <t>一般</t>
  </si>
  <si>
    <t>比随</t>
  </si>
  <si>
    <t>(単位：円)</t>
    <rPh sb="1" eb="3">
      <t>タンイ</t>
    </rPh>
    <rPh sb="4" eb="5">
      <t>エン</t>
    </rPh>
    <phoneticPr fontId="7"/>
  </si>
  <si>
    <t>所属計</t>
    <rPh sb="0" eb="2">
      <t>ショゾク</t>
    </rPh>
    <rPh sb="2" eb="3">
      <t>ケイ</t>
    </rPh>
    <phoneticPr fontId="3"/>
  </si>
  <si>
    <t>（再掲）契約方法別支出額</t>
    <phoneticPr fontId="7"/>
  </si>
  <si>
    <t>一般競争入札</t>
    <phoneticPr fontId="7"/>
  </si>
  <si>
    <t>指名競争入札</t>
    <phoneticPr fontId="7"/>
  </si>
  <si>
    <t>指名</t>
    <rPh sb="0" eb="2">
      <t>シメイ</t>
    </rPh>
    <phoneticPr fontId="0"/>
  </si>
  <si>
    <t>公募型指名競争入札</t>
    <phoneticPr fontId="7"/>
  </si>
  <si>
    <t>公募
指名</t>
    <rPh sb="0" eb="2">
      <t>コウボ</t>
    </rPh>
    <rPh sb="3" eb="5">
      <t>シメイ</t>
    </rPh>
    <phoneticPr fontId="2"/>
  </si>
  <si>
    <t>公募による指定管理者の選定</t>
    <phoneticPr fontId="7"/>
  </si>
  <si>
    <t>公募</t>
    <rPh sb="0" eb="2">
      <t>コウボ</t>
    </rPh>
    <phoneticPr fontId="6"/>
  </si>
  <si>
    <t>特名による指定管理者の選定</t>
    <phoneticPr fontId="7"/>
  </si>
  <si>
    <t>非公募</t>
    <rPh sb="0" eb="1">
      <t>ヒ</t>
    </rPh>
    <rPh sb="1" eb="3">
      <t>コウボ</t>
    </rPh>
    <phoneticPr fontId="2"/>
  </si>
  <si>
    <t>見積比較による随意契約</t>
    <phoneticPr fontId="7"/>
  </si>
  <si>
    <t>その他特名による随意契約</t>
    <phoneticPr fontId="7"/>
  </si>
  <si>
    <t>特随</t>
    <rPh sb="0" eb="1">
      <t>トク</t>
    </rPh>
    <rPh sb="1" eb="2">
      <t>ズイ</t>
    </rPh>
    <phoneticPr fontId="2"/>
  </si>
  <si>
    <t>（その他特名による随意契約の割合）</t>
    <phoneticPr fontId="7"/>
  </si>
  <si>
    <t>合計</t>
    <phoneticPr fontId="7"/>
  </si>
  <si>
    <t>一般会計</t>
    <rPh sb="0" eb="4">
      <t>イッパンカイケイ</t>
    </rPh>
    <phoneticPr fontId="7"/>
  </si>
  <si>
    <t>契約管財局</t>
    <rPh sb="0" eb="5">
      <t>ケイヤクカンザイキョク</t>
    </rPh>
    <phoneticPr fontId="7"/>
  </si>
  <si>
    <t>契約管財局</t>
    <rPh sb="0" eb="5">
      <t>ケイヤクカンザイキョク</t>
    </rPh>
    <phoneticPr fontId="6"/>
  </si>
  <si>
    <t>特随</t>
  </si>
  <si>
    <t>(株)地域経済研究所</t>
    <rPh sb="3" eb="5">
      <t>チイキ</t>
    </rPh>
    <rPh sb="5" eb="7">
      <t>ケイザイ</t>
    </rPh>
    <rPh sb="7" eb="10">
      <t>ケンキュウショ</t>
    </rPh>
    <phoneticPr fontId="7"/>
  </si>
  <si>
    <t>契約管財局</t>
    <rPh sb="0" eb="5">
      <t>ケイカン</t>
    </rPh>
    <phoneticPr fontId="7"/>
  </si>
  <si>
    <t>契約管財局事務室（大阪産業創造館）庁舎清掃業務委託</t>
    <phoneticPr fontId="7"/>
  </si>
  <si>
    <t>(株)日経サービス</t>
    <rPh sb="1" eb="2">
      <t>カブ</t>
    </rPh>
    <phoneticPr fontId="7"/>
  </si>
  <si>
    <t>〇</t>
    <phoneticPr fontId="7"/>
  </si>
  <si>
    <t>令和５年度　委託料支出一覧</t>
    <rPh sb="0" eb="2">
      <t>レイワ</t>
    </rPh>
    <rPh sb="3" eb="5">
      <t>ネンド</t>
    </rPh>
    <rPh sb="6" eb="9">
      <t>イタクリョウ</t>
    </rPh>
    <rPh sb="9" eb="11">
      <t>シシュツ</t>
    </rPh>
    <rPh sb="11" eb="13">
      <t>イチラン</t>
    </rPh>
    <phoneticPr fontId="7"/>
  </si>
  <si>
    <t>(株)システムリサーチ関西システム事業部</t>
    <rPh sb="11" eb="13">
      <t>カンサイ</t>
    </rPh>
    <rPh sb="17" eb="20">
      <t>ジギョウブ</t>
    </rPh>
    <phoneticPr fontId="7"/>
  </si>
  <si>
    <t>特随</t>
    <rPh sb="0" eb="1">
      <t>トク</t>
    </rPh>
    <rPh sb="1" eb="2">
      <t>ズイ</t>
    </rPh>
    <phoneticPr fontId="1"/>
  </si>
  <si>
    <t>令和５年度賃貸台帳管理システム運用保守業務委託</t>
    <phoneticPr fontId="7"/>
  </si>
  <si>
    <t>もと津守浄水場施設機械警備業務委託長期継続</t>
  </si>
  <si>
    <t>セコム(株)</t>
  </si>
  <si>
    <t>大阪市契約管財局土地賃貸料口座振替処理（賃貸台帳管理システム）データ伝送等業務委託長期継続（概算契約）（その２）</t>
  </si>
  <si>
    <t>(株)ＤＡＣＳ</t>
  </si>
  <si>
    <t>大阪市契約管財局土地賃貸料口座振替処理データ伝送等業務委託長期継続（概算契約）</t>
  </si>
  <si>
    <t>契約管財局管理用地樹木伐採業務委託</t>
    <rPh sb="0" eb="2">
      <t>ケイヤク</t>
    </rPh>
    <rPh sb="2" eb="5">
      <t>カンザイキョク</t>
    </rPh>
    <rPh sb="5" eb="7">
      <t>カンリ</t>
    </rPh>
    <rPh sb="7" eb="9">
      <t>ヨウチ</t>
    </rPh>
    <rPh sb="9" eb="11">
      <t>ジュモク</t>
    </rPh>
    <rPh sb="11" eb="13">
      <t>バッサイ</t>
    </rPh>
    <rPh sb="13" eb="15">
      <t>ギョウム</t>
    </rPh>
    <rPh sb="15" eb="17">
      <t>イタク</t>
    </rPh>
    <phoneticPr fontId="7"/>
  </si>
  <si>
    <t>(株)SKJapanWorks</t>
  </si>
  <si>
    <t>〇</t>
  </si>
  <si>
    <t>契約管財局所管施設（もと長吉車庫）防鳥ネット取付業務委託</t>
    <rPh sb="0" eb="2">
      <t>ケイヤク</t>
    </rPh>
    <rPh sb="2" eb="5">
      <t>カンザイキョク</t>
    </rPh>
    <rPh sb="5" eb="7">
      <t>ショカン</t>
    </rPh>
    <rPh sb="7" eb="9">
      <t>シセツ</t>
    </rPh>
    <rPh sb="12" eb="14">
      <t>ナガヨシ</t>
    </rPh>
    <rPh sb="14" eb="16">
      <t>シャコ</t>
    </rPh>
    <rPh sb="17" eb="18">
      <t>ボウ</t>
    </rPh>
    <rPh sb="18" eb="19">
      <t>トリ</t>
    </rPh>
    <rPh sb="22" eb="24">
      <t>トリツケ</t>
    </rPh>
    <rPh sb="24" eb="26">
      <t>ギョウム</t>
    </rPh>
    <rPh sb="26" eb="28">
      <t>イタク</t>
    </rPh>
    <phoneticPr fontId="7"/>
  </si>
  <si>
    <t>大嶋創苑（株）</t>
    <rPh sb="0" eb="4">
      <t>オオシマソウエン</t>
    </rPh>
    <rPh sb="4" eb="7">
      <t>カブ</t>
    </rPh>
    <phoneticPr fontId="7"/>
  </si>
  <si>
    <t>市有不動産売却に係る不動産鑑定評価等業務委託－３</t>
    <rPh sb="0" eb="5">
      <t>シユウフドウサン</t>
    </rPh>
    <rPh sb="5" eb="7">
      <t>バイキャク</t>
    </rPh>
    <rPh sb="8" eb="9">
      <t>カカ</t>
    </rPh>
    <rPh sb="10" eb="13">
      <t>フドウサン</t>
    </rPh>
    <rPh sb="13" eb="15">
      <t>カンテイ</t>
    </rPh>
    <rPh sb="15" eb="17">
      <t>ヒョウカ</t>
    </rPh>
    <rPh sb="17" eb="18">
      <t>ナド</t>
    </rPh>
    <rPh sb="18" eb="22">
      <t>ギョウムイタク</t>
    </rPh>
    <phoneticPr fontId="7"/>
  </si>
  <si>
    <t>(同)富田不動産鑑定</t>
    <rPh sb="1" eb="2">
      <t>ドウ</t>
    </rPh>
    <rPh sb="3" eb="5">
      <t>トミタ</t>
    </rPh>
    <rPh sb="5" eb="8">
      <t>フドウサン</t>
    </rPh>
    <rPh sb="8" eb="10">
      <t>カンテイ</t>
    </rPh>
    <phoneticPr fontId="7"/>
  </si>
  <si>
    <t>市有不動産売却に係る不動産鑑定評価等業務委託－13</t>
    <rPh sb="0" eb="5">
      <t>シユウフドウサン</t>
    </rPh>
    <rPh sb="5" eb="7">
      <t>バイキャク</t>
    </rPh>
    <rPh sb="8" eb="9">
      <t>カカ</t>
    </rPh>
    <rPh sb="10" eb="13">
      <t>フドウサン</t>
    </rPh>
    <rPh sb="13" eb="15">
      <t>カンテイ</t>
    </rPh>
    <rPh sb="15" eb="17">
      <t>ヒョウカ</t>
    </rPh>
    <rPh sb="17" eb="18">
      <t>ナド</t>
    </rPh>
    <rPh sb="18" eb="22">
      <t>ギョウムイタク</t>
    </rPh>
    <phoneticPr fontId="7"/>
  </si>
  <si>
    <t>(株)都市不動産研究所</t>
    <rPh sb="1" eb="2">
      <t>カブ</t>
    </rPh>
    <rPh sb="3" eb="5">
      <t>トシ</t>
    </rPh>
    <rPh sb="5" eb="8">
      <t>フドウサン</t>
    </rPh>
    <rPh sb="8" eb="11">
      <t>ケンキュウショ</t>
    </rPh>
    <phoneticPr fontId="7"/>
  </si>
  <si>
    <t>継続賃貸地の売却に係る不動産鑑定評価に関する意見書作成業務委託－１</t>
    <rPh sb="9" eb="10">
      <t>カカ</t>
    </rPh>
    <rPh sb="19" eb="20">
      <t>カン</t>
    </rPh>
    <rPh sb="22" eb="25">
      <t>イケンショ</t>
    </rPh>
    <rPh sb="25" eb="27">
      <t>サクセイ</t>
    </rPh>
    <rPh sb="27" eb="29">
      <t>ギョウム</t>
    </rPh>
    <rPh sb="29" eb="31">
      <t>イタク</t>
    </rPh>
    <phoneticPr fontId="7"/>
  </si>
  <si>
    <t>継続賃貸地の売却に伴う不動産鑑定評価業務委託－１</t>
    <rPh sb="9" eb="10">
      <t>トモナ</t>
    </rPh>
    <rPh sb="18" eb="20">
      <t>ギョウム</t>
    </rPh>
    <rPh sb="20" eb="22">
      <t>イタク</t>
    </rPh>
    <phoneticPr fontId="7"/>
  </si>
  <si>
    <t>オオノ鑑定事務所</t>
    <rPh sb="3" eb="5">
      <t>カンテイ</t>
    </rPh>
    <rPh sb="5" eb="8">
      <t>ジムショ</t>
    </rPh>
    <phoneticPr fontId="7"/>
  </si>
  <si>
    <t>市有不動産売却に係る不動産鑑定評価等業務委託－25</t>
    <rPh sb="0" eb="2">
      <t>シユウ</t>
    </rPh>
    <rPh sb="2" eb="5">
      <t>フドウサン</t>
    </rPh>
    <rPh sb="5" eb="7">
      <t>バイキャク</t>
    </rPh>
    <rPh sb="8" eb="9">
      <t>カカ</t>
    </rPh>
    <rPh sb="10" eb="13">
      <t>フドウサン</t>
    </rPh>
    <rPh sb="13" eb="15">
      <t>カンテイ</t>
    </rPh>
    <rPh sb="15" eb="17">
      <t>ヒョウカ</t>
    </rPh>
    <rPh sb="17" eb="18">
      <t>ナド</t>
    </rPh>
    <rPh sb="18" eb="22">
      <t>ギョウムイタク</t>
    </rPh>
    <phoneticPr fontId="7"/>
  </si>
  <si>
    <t>八木不動産鑑定事務所</t>
    <rPh sb="0" eb="2">
      <t>ヤギ</t>
    </rPh>
    <rPh sb="2" eb="5">
      <t>フドウサン</t>
    </rPh>
    <rPh sb="5" eb="7">
      <t>カンテイ</t>
    </rPh>
    <rPh sb="7" eb="10">
      <t>ジムショ</t>
    </rPh>
    <phoneticPr fontId="7"/>
  </si>
  <si>
    <t>継続賃貸地の売却に係る不動産鑑定評価に関する意見書作成業務委託－２</t>
    <rPh sb="9" eb="10">
      <t>カカ</t>
    </rPh>
    <rPh sb="19" eb="20">
      <t>カン</t>
    </rPh>
    <rPh sb="22" eb="25">
      <t>イケンショ</t>
    </rPh>
    <rPh sb="25" eb="27">
      <t>サクセイ</t>
    </rPh>
    <rPh sb="27" eb="29">
      <t>ギョウム</t>
    </rPh>
    <rPh sb="29" eb="31">
      <t>イタク</t>
    </rPh>
    <phoneticPr fontId="7"/>
  </si>
  <si>
    <t>継続賃貸地の賃料改定にかかる意見書作成業務委託</t>
    <rPh sb="0" eb="2">
      <t>ケイゾク</t>
    </rPh>
    <rPh sb="2" eb="5">
      <t>チンタイチ</t>
    </rPh>
    <rPh sb="6" eb="8">
      <t>チンリョウ</t>
    </rPh>
    <rPh sb="8" eb="10">
      <t>カイテイ</t>
    </rPh>
    <rPh sb="14" eb="17">
      <t>イケンショ</t>
    </rPh>
    <rPh sb="17" eb="19">
      <t>サクセイ</t>
    </rPh>
    <rPh sb="19" eb="23">
      <t>ギョウムイタク</t>
    </rPh>
    <phoneticPr fontId="7"/>
  </si>
  <si>
    <t>大和不動産鑑定(株)</t>
    <rPh sb="0" eb="2">
      <t>ダイワ</t>
    </rPh>
    <rPh sb="2" eb="5">
      <t>フドウサン</t>
    </rPh>
    <rPh sb="5" eb="7">
      <t>カンテイ</t>
    </rPh>
    <rPh sb="7" eb="10">
      <t>カブ</t>
    </rPh>
    <phoneticPr fontId="7"/>
  </si>
  <si>
    <t>令和５年度 電子調達システム運用保守業務委託</t>
    <phoneticPr fontId="7"/>
  </si>
  <si>
    <t>日本電気株式会社</t>
  </si>
  <si>
    <t>○</t>
  </si>
  <si>
    <t>令和５年度 電子入札コアシステム保守業務委託</t>
    <phoneticPr fontId="7"/>
  </si>
  <si>
    <t>電子契約システム導入を伴う電子調達システム再構築支援業務委託</t>
    <phoneticPr fontId="7"/>
  </si>
  <si>
    <t>サインポスト株式会社</t>
    <phoneticPr fontId="7"/>
  </si>
  <si>
    <t>大阪産業創造館外壁改修工事（北エリア）【工事調整】</t>
    <phoneticPr fontId="7"/>
  </si>
  <si>
    <t>(一財)大阪建築技術協会</t>
    <rPh sb="11" eb="12">
      <t>カイ</t>
    </rPh>
    <phoneticPr fontId="7"/>
  </si>
  <si>
    <t>大阪産業創造館他１施設無停電電源設備改修工事に係る設計業務（北エリア）【設計】</t>
    <rPh sb="0" eb="2">
      <t>オオサカ</t>
    </rPh>
    <rPh sb="2" eb="4">
      <t>サンギョウ</t>
    </rPh>
    <rPh sb="4" eb="6">
      <t>ソウゾウ</t>
    </rPh>
    <rPh sb="6" eb="7">
      <t>カン</t>
    </rPh>
    <rPh sb="7" eb="8">
      <t>ホカ</t>
    </rPh>
    <rPh sb="9" eb="11">
      <t>シセツ</t>
    </rPh>
    <rPh sb="11" eb="14">
      <t>ムテイデン</t>
    </rPh>
    <rPh sb="14" eb="16">
      <t>デンゲン</t>
    </rPh>
    <rPh sb="16" eb="18">
      <t>セツビ</t>
    </rPh>
    <rPh sb="18" eb="20">
      <t>カイシュウ</t>
    </rPh>
    <rPh sb="20" eb="22">
      <t>コウジ</t>
    </rPh>
    <rPh sb="23" eb="24">
      <t>カカ</t>
    </rPh>
    <rPh sb="25" eb="27">
      <t>セッケイ</t>
    </rPh>
    <rPh sb="27" eb="29">
      <t>ギョウム</t>
    </rPh>
    <rPh sb="30" eb="31">
      <t>キタ</t>
    </rPh>
    <rPh sb="36" eb="38">
      <t>セッケイ</t>
    </rPh>
    <phoneticPr fontId="7"/>
  </si>
  <si>
    <t>(株)ＵＲリンケージ　西日本支社</t>
    <rPh sb="0" eb="3">
      <t>カブ</t>
    </rPh>
    <rPh sb="11" eb="12">
      <t>ニシ</t>
    </rPh>
    <rPh sb="12" eb="14">
      <t>ニホン</t>
    </rPh>
    <rPh sb="14" eb="16">
      <t>シシャ</t>
    </rPh>
    <phoneticPr fontId="7"/>
  </si>
  <si>
    <t>大阪産業創造館他１施設直流電源装置改修工事に係る設計業務（北エリア）【設計】</t>
    <rPh sb="0" eb="2">
      <t>オオサカ</t>
    </rPh>
    <rPh sb="2" eb="4">
      <t>サンギョウ</t>
    </rPh>
    <rPh sb="4" eb="6">
      <t>ソウゾウ</t>
    </rPh>
    <rPh sb="6" eb="7">
      <t>カン</t>
    </rPh>
    <rPh sb="7" eb="8">
      <t>ホカ</t>
    </rPh>
    <rPh sb="9" eb="11">
      <t>シセツ</t>
    </rPh>
    <rPh sb="11" eb="13">
      <t>チョクリュウ</t>
    </rPh>
    <rPh sb="13" eb="15">
      <t>デンゲン</t>
    </rPh>
    <rPh sb="15" eb="17">
      <t>ソウチ</t>
    </rPh>
    <rPh sb="17" eb="19">
      <t>カイシュウ</t>
    </rPh>
    <rPh sb="19" eb="21">
      <t>コウジ</t>
    </rPh>
    <rPh sb="22" eb="23">
      <t>カカ</t>
    </rPh>
    <rPh sb="24" eb="26">
      <t>セッケイ</t>
    </rPh>
    <rPh sb="26" eb="28">
      <t>ギョウム</t>
    </rPh>
    <rPh sb="29" eb="30">
      <t>キタ</t>
    </rPh>
    <rPh sb="35" eb="37">
      <t>セッケイ</t>
    </rPh>
    <phoneticPr fontId="7"/>
  </si>
  <si>
    <t>(公財)大阪産業局</t>
    <rPh sb="1" eb="3">
      <t>コウザイ</t>
    </rPh>
    <rPh sb="4" eb="9">
      <t>オオサカサンギョウキョク</t>
    </rPh>
    <phoneticPr fontId="7"/>
  </si>
  <si>
    <t>非公募</t>
  </si>
  <si>
    <t>令和５年度大阪産業創造館施設管理運営業務</t>
    <rPh sb="0" eb="2">
      <t>レイワ</t>
    </rPh>
    <rPh sb="3" eb="20">
      <t>ネンドオオサカサンギョウソウゾウカンシセツカンリウンエイギョウム</t>
    </rPh>
    <phoneticPr fontId="7"/>
  </si>
  <si>
    <t>(株)ザイマックス関西</t>
    <rPh sb="9" eb="11">
      <t>カンサイ</t>
    </rPh>
    <phoneticPr fontId="7"/>
  </si>
  <si>
    <t>大阪産業創造館（契約管財局）通信設備他保守点検業務（北エリア）【包括管理】</t>
    <rPh sb="0" eb="7">
      <t>オオサカサンギョウソウゾウカン</t>
    </rPh>
    <rPh sb="8" eb="13">
      <t>ケイヤクカンザイキョク</t>
    </rPh>
    <rPh sb="14" eb="25">
      <t>ツウシンセツビホカホシュテンケンギョウム</t>
    </rPh>
    <rPh sb="26" eb="27">
      <t>キタ</t>
    </rPh>
    <rPh sb="32" eb="36">
      <t>ホウカツカンリ</t>
    </rPh>
    <phoneticPr fontId="7"/>
  </si>
  <si>
    <t>令和５年度【区分Ａ】北エリア通信設備保守点検業務</t>
    <rPh sb="0" eb="2">
      <t>レイワ</t>
    </rPh>
    <rPh sb="3" eb="5">
      <t>ネンド</t>
    </rPh>
    <rPh sb="6" eb="8">
      <t>クブン</t>
    </rPh>
    <rPh sb="10" eb="11">
      <t>キタ</t>
    </rPh>
    <rPh sb="14" eb="16">
      <t>ツウシン</t>
    </rPh>
    <rPh sb="16" eb="18">
      <t>セツビ</t>
    </rPh>
    <rPh sb="18" eb="24">
      <t>ホシュテンケンギョウム</t>
    </rPh>
    <phoneticPr fontId="7"/>
  </si>
  <si>
    <t>令和５年度【区分Ａ】北エリア情報通信設備保守点検業務</t>
    <rPh sb="0" eb="2">
      <t>レイワ</t>
    </rPh>
    <rPh sb="3" eb="5">
      <t>ネンド</t>
    </rPh>
    <rPh sb="6" eb="8">
      <t>クブン</t>
    </rPh>
    <rPh sb="10" eb="11">
      <t>キタ</t>
    </rPh>
    <rPh sb="14" eb="16">
      <t>ジョウホウ</t>
    </rPh>
    <rPh sb="16" eb="20">
      <t>ツウシンセツビ</t>
    </rPh>
    <rPh sb="20" eb="26">
      <t>ホシュテンケンギョウム</t>
    </rPh>
    <phoneticPr fontId="7"/>
  </si>
  <si>
    <t>令和５年度公有財産台帳管理システム運用・保守業務委託</t>
    <phoneticPr fontId="7"/>
  </si>
  <si>
    <t>(一財)日本建設情報総合センター　</t>
    <rPh sb="1" eb="3">
      <t>イチザイ</t>
    </rPh>
    <rPh sb="4" eb="6">
      <t>ニホン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</si>
</sst>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Red]&quot;¥&quot;\-#,##0"/>
    <numFmt numFmtId="176" formatCode="#,##0;&quot;▲ &quot;#,##0"/>
    <numFmt numFmtId="177" formatCode="#,##0_ "/>
    <numFmt numFmtId="178" formatCode="#,##0;&quot;△ &quot;#,##0"/>
    <numFmt numFmtId="179" formatCode="#,##0;\-#,##0;&quot;-&quot;"/>
    <numFmt numFmtId="180" formatCode="&quot;$&quot;#,##0_);[Red]\(&quot;$&quot;#,##0\)"/>
    <numFmt numFmtId="181" formatCode="&quot;$&quot;#,##0.00_);[Red]&quot;¥&quot;\!\(&quot;$&quot;#,##0.00&quot;¥&quot;\!\)"/>
    <numFmt numFmtId="182" formatCode="&quot;$&quot;#,##0.0_);\(&quot;$&quot;#,##0.0\)"/>
    <numFmt numFmtId="183" formatCode="#,##0_ ;[Red]&quot;¥&quot;\!\-#,##0&quot;¥&quot;\!\ "/>
    <numFmt numFmtId="184" formatCode="0_ ;[Red]&quot;¥&quot;\!\-0&quot;¥&quot;\!\ "/>
    <numFmt numFmtId="185" formatCode="0_);\(0\)"/>
    <numFmt numFmtId="186" formatCode="#,##0;[Red]&quot;△ &quot;#,##0;&quot;&quot;"/>
    <numFmt numFmtId="187" formatCode="\(0.0%\)"/>
  </numFmts>
  <fonts count="37">
    <font>
      <sz val="11"/>
      <name val="FC平成明朝体"/>
      <family val="1"/>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20"/>
      <name val="ＭＳ Ｐゴシック"/>
      <family val="3"/>
      <charset val="128"/>
    </font>
    <font>
      <sz val="6"/>
      <name val="ＭＳ Ｐゴシック"/>
      <family val="3"/>
      <charset val="128"/>
    </font>
    <font>
      <sz val="11"/>
      <name val="FC平成明朝体"/>
      <family val="1"/>
      <charset val="128"/>
    </font>
    <font>
      <sz val="11"/>
      <name val="ＭＳ 明朝"/>
      <family val="1"/>
      <charset val="128"/>
    </font>
    <font>
      <sz val="14"/>
      <name val="ＭＳ 明朝"/>
      <family val="1"/>
      <charset val="128"/>
    </font>
    <font>
      <sz val="10"/>
      <name val="MS Sans Serif"/>
      <family val="2"/>
    </font>
    <font>
      <sz val="11"/>
      <color indexed="9"/>
      <name val="ＭＳ Ｐゴシック"/>
      <family val="3"/>
      <charset val="128"/>
    </font>
    <font>
      <sz val="8"/>
      <name val="Arial"/>
      <family val="2"/>
    </font>
    <font>
      <b/>
      <sz val="12"/>
      <name val="Arial"/>
      <family val="2"/>
    </font>
    <font>
      <sz val="10"/>
      <color indexed="8"/>
      <name val="Arial"/>
      <family val="2"/>
    </font>
    <font>
      <sz val="11"/>
      <name val="明朝"/>
      <family val="1"/>
      <charset val="128"/>
    </font>
    <font>
      <sz val="10"/>
      <name val="Arial"/>
      <family val="2"/>
    </font>
    <font>
      <sz val="10"/>
      <name val="ＭＳ Ｐゴシック"/>
      <family val="3"/>
      <charset val="128"/>
    </font>
    <font>
      <sz val="11"/>
      <color indexed="8"/>
      <name val="ＭＳ Ｐゴシック"/>
      <family val="3"/>
      <charset val="128"/>
    </font>
    <font>
      <sz val="11"/>
      <color indexed="20"/>
      <name val="ＭＳ Ｐゴシック"/>
      <family val="3"/>
      <charset val="128"/>
    </font>
    <font>
      <i/>
      <sz val="11"/>
      <color indexed="23"/>
      <name val="ＭＳ Ｐゴシック"/>
      <family val="3"/>
      <charset val="128"/>
    </font>
    <font>
      <sz val="11"/>
      <color indexed="60"/>
      <name val="ＭＳ Ｐゴシック"/>
      <family val="3"/>
      <charset val="128"/>
    </font>
    <font>
      <b/>
      <sz val="13"/>
      <color indexed="56"/>
      <name val="ＭＳ Ｐゴシック"/>
      <family val="3"/>
      <charset val="128"/>
    </font>
    <font>
      <b/>
      <sz val="15"/>
      <color indexed="56"/>
      <name val="ＭＳ Ｐゴシック"/>
      <family val="3"/>
      <charset val="128"/>
    </font>
    <font>
      <b/>
      <sz val="11"/>
      <color indexed="63"/>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b/>
      <sz val="11"/>
      <color indexed="52"/>
      <name val="ＭＳ Ｐゴシック"/>
      <family val="3"/>
      <charset val="128"/>
    </font>
    <font>
      <sz val="11"/>
      <color indexed="10"/>
      <name val="ＭＳ Ｐゴシック"/>
      <family val="3"/>
      <charset val="128"/>
    </font>
    <font>
      <b/>
      <sz val="11"/>
      <color indexed="56"/>
      <name val="ＭＳ Ｐゴシック"/>
      <family val="3"/>
      <charset val="128"/>
    </font>
    <font>
      <b/>
      <sz val="11"/>
      <color indexed="8"/>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明朝"/>
      <family val="1"/>
      <charset val="128"/>
    </font>
    <font>
      <sz val="8"/>
      <color theme="1"/>
      <name val="ＭＳ 明朝"/>
      <family val="1"/>
      <charset val="128"/>
    </font>
  </fonts>
  <fills count="28">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23">
    <border>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s>
  <cellStyleXfs count="88">
    <xf numFmtId="0" fontId="0" fillId="0" borderId="0"/>
    <xf numFmtId="38" fontId="5" fillId="0" borderId="0" applyFont="0" applyFill="0" applyBorder="0" applyAlignment="0" applyProtection="0"/>
    <xf numFmtId="0" fontId="5" fillId="0" borderId="0"/>
    <xf numFmtId="0" fontId="5" fillId="0" borderId="0"/>
    <xf numFmtId="0" fontId="5" fillId="0" borderId="0"/>
    <xf numFmtId="0" fontId="5" fillId="0" borderId="0"/>
    <xf numFmtId="179" fontId="15" fillId="0" borderId="0" applyFill="0" applyBorder="0" applyAlignment="0"/>
    <xf numFmtId="38" fontId="11" fillId="0" borderId="0" applyFont="0" applyFill="0" applyBorder="0" applyAlignment="0" applyProtection="0"/>
    <xf numFmtId="40" fontId="11" fillId="0" borderId="0" applyFont="0" applyFill="0" applyBorder="0" applyAlignment="0" applyProtection="0"/>
    <xf numFmtId="180" fontId="11" fillId="0" borderId="0" applyFont="0" applyFill="0" applyBorder="0" applyAlignment="0" applyProtection="0"/>
    <xf numFmtId="181" fontId="11" fillId="0" borderId="0" applyFont="0" applyFill="0" applyBorder="0" applyAlignment="0" applyProtection="0"/>
    <xf numFmtId="38" fontId="13" fillId="2" borderId="0" applyNumberFormat="0" applyBorder="0" applyAlignment="0" applyProtection="0"/>
    <xf numFmtId="0" fontId="14" fillId="0" borderId="10" applyNumberFormat="0" applyAlignment="0" applyProtection="0">
      <alignment horizontal="left" vertical="center"/>
    </xf>
    <xf numFmtId="0" fontId="14" fillId="0" borderId="8">
      <alignment horizontal="left" vertical="center"/>
    </xf>
    <xf numFmtId="10" fontId="13" fillId="3" borderId="3" applyNumberFormat="0" applyBorder="0" applyAlignment="0" applyProtection="0"/>
    <xf numFmtId="182" fontId="16" fillId="0" borderId="0"/>
    <xf numFmtId="0" fontId="17" fillId="0" borderId="0"/>
    <xf numFmtId="10" fontId="17" fillId="0" borderId="0" applyFont="0" applyFill="0" applyBorder="0" applyAlignment="0" applyProtection="0"/>
    <xf numFmtId="183" fontId="18" fillId="0" borderId="0" applyBorder="0">
      <alignment horizontal="right"/>
    </xf>
    <xf numFmtId="49" fontId="5" fillId="0" borderId="0" applyFont="0"/>
    <xf numFmtId="49" fontId="5" fillId="0" borderId="0" applyFont="0"/>
    <xf numFmtId="38" fontId="5" fillId="0" borderId="0" applyFont="0" applyFill="0" applyBorder="0" applyAlignment="0" applyProtection="0"/>
    <xf numFmtId="184" fontId="18" fillId="0" borderId="0" applyFill="0" applyBorder="0"/>
    <xf numFmtId="183" fontId="18" fillId="0" borderId="0" applyFill="0" applyBorder="0"/>
    <xf numFmtId="185" fontId="18" fillId="0" borderId="0" applyBorder="0">
      <alignment horizontal="left"/>
    </xf>
    <xf numFmtId="49" fontId="18" fillId="4" borderId="11">
      <alignment horizontal="center"/>
    </xf>
    <xf numFmtId="177" fontId="18" fillId="4" borderId="11">
      <alignment horizontal="right"/>
    </xf>
    <xf numFmtId="14" fontId="18" fillId="4" borderId="0" applyBorder="0">
      <alignment horizontal="center"/>
    </xf>
    <xf numFmtId="49" fontId="18" fillId="0" borderId="11"/>
    <xf numFmtId="14" fontId="18" fillId="0" borderId="6" applyBorder="0">
      <alignment horizontal="left"/>
    </xf>
    <xf numFmtId="14" fontId="18" fillId="0" borderId="0" applyFill="0" applyBorder="0"/>
    <xf numFmtId="0" fontId="8" fillId="0" borderId="0"/>
    <xf numFmtId="0" fontId="8" fillId="0" borderId="0"/>
    <xf numFmtId="49" fontId="18" fillId="0" borderId="0"/>
    <xf numFmtId="0" fontId="10" fillId="0" borderId="0"/>
    <xf numFmtId="0" fontId="8" fillId="0" borderId="0"/>
    <xf numFmtId="0" fontId="8" fillId="0" borderId="0"/>
    <xf numFmtId="38" fontId="5" fillId="0" borderId="0" applyFont="0" applyFill="0" applyBorder="0" applyAlignment="0" applyProtection="0"/>
    <xf numFmtId="0" fontId="8" fillId="0" borderId="0"/>
    <xf numFmtId="0" fontId="17"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6" fontId="5" fillId="0" borderId="0" applyFont="0" applyFill="0" applyBorder="0" applyAlignment="0" applyProtection="0">
      <alignment vertical="center"/>
    </xf>
    <xf numFmtId="0" fontId="19" fillId="5" borderId="0" applyNumberFormat="0" applyBorder="0" applyAlignment="0" applyProtection="0">
      <alignment vertical="center"/>
    </xf>
    <xf numFmtId="0" fontId="19" fillId="6" borderId="0" applyNumberFormat="0" applyBorder="0" applyAlignment="0" applyProtection="0">
      <alignment vertical="center"/>
    </xf>
    <xf numFmtId="0" fontId="19" fillId="7" borderId="0" applyNumberFormat="0" applyBorder="0" applyAlignment="0" applyProtection="0">
      <alignment vertical="center"/>
    </xf>
    <xf numFmtId="0" fontId="19" fillId="8"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19" fillId="8" borderId="0" applyNumberFormat="0" applyBorder="0" applyAlignment="0" applyProtection="0">
      <alignment vertical="center"/>
    </xf>
    <xf numFmtId="0" fontId="19" fillId="11" borderId="0" applyNumberFormat="0" applyBorder="0" applyAlignment="0" applyProtection="0">
      <alignment vertical="center"/>
    </xf>
    <xf numFmtId="0" fontId="19" fillId="14" borderId="0" applyNumberFormat="0" applyBorder="0" applyAlignment="0" applyProtection="0">
      <alignment vertical="center"/>
    </xf>
    <xf numFmtId="0" fontId="12" fillId="15"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22" borderId="0" applyNumberFormat="0" applyBorder="0" applyAlignment="0" applyProtection="0">
      <alignment vertical="center"/>
    </xf>
    <xf numFmtId="0" fontId="26" fillId="0" borderId="0" applyNumberFormat="0" applyFill="0" applyBorder="0" applyAlignment="0" applyProtection="0">
      <alignment vertical="center"/>
    </xf>
    <xf numFmtId="0" fontId="27" fillId="23" borderId="12" applyNumberFormat="0" applyAlignment="0" applyProtection="0">
      <alignment vertical="center"/>
    </xf>
    <xf numFmtId="0" fontId="22" fillId="24" borderId="0" applyNumberFormat="0" applyBorder="0" applyAlignment="0" applyProtection="0">
      <alignment vertical="center"/>
    </xf>
    <xf numFmtId="0" fontId="8" fillId="25" borderId="13" applyNumberFormat="0" applyFont="0" applyAlignment="0" applyProtection="0">
      <alignment vertical="center"/>
    </xf>
    <xf numFmtId="0" fontId="28" fillId="0" borderId="14" applyNumberFormat="0" applyFill="0" applyAlignment="0" applyProtection="0">
      <alignment vertical="center"/>
    </xf>
    <xf numFmtId="0" fontId="20" fillId="6" borderId="0" applyNumberFormat="0" applyBorder="0" applyAlignment="0" applyProtection="0">
      <alignment vertical="center"/>
    </xf>
    <xf numFmtId="0" fontId="29" fillId="26" borderId="15" applyNumberFormat="0" applyAlignment="0" applyProtection="0">
      <alignment vertical="center"/>
    </xf>
    <xf numFmtId="0" fontId="30" fillId="0" borderId="0" applyNumberFormat="0" applyFill="0" applyBorder="0" applyAlignment="0" applyProtection="0">
      <alignment vertical="center"/>
    </xf>
    <xf numFmtId="0" fontId="24" fillId="0" borderId="16" applyNumberFormat="0" applyFill="0" applyAlignment="0" applyProtection="0">
      <alignment vertical="center"/>
    </xf>
    <xf numFmtId="0" fontId="23" fillId="0" borderId="17" applyNumberFormat="0" applyFill="0" applyAlignment="0" applyProtection="0">
      <alignment vertical="center"/>
    </xf>
    <xf numFmtId="0" fontId="31" fillId="0" borderId="18" applyNumberFormat="0" applyFill="0" applyAlignment="0" applyProtection="0">
      <alignment vertical="center"/>
    </xf>
    <xf numFmtId="0" fontId="31" fillId="0" borderId="0" applyNumberFormat="0" applyFill="0" applyBorder="0" applyAlignment="0" applyProtection="0">
      <alignment vertical="center"/>
    </xf>
    <xf numFmtId="0" fontId="32" fillId="0" borderId="19" applyNumberFormat="0" applyFill="0" applyAlignment="0" applyProtection="0">
      <alignment vertical="center"/>
    </xf>
    <xf numFmtId="0" fontId="25" fillId="26" borderId="20" applyNumberFormat="0" applyAlignment="0" applyProtection="0">
      <alignment vertical="center"/>
    </xf>
    <xf numFmtId="0" fontId="21" fillId="0" borderId="0" applyNumberFormat="0" applyFill="0" applyBorder="0" applyAlignment="0" applyProtection="0">
      <alignment vertical="center"/>
    </xf>
    <xf numFmtId="0" fontId="33" fillId="10" borderId="15" applyNumberFormat="0" applyAlignment="0" applyProtection="0">
      <alignment vertical="center"/>
    </xf>
    <xf numFmtId="0" fontId="34" fillId="7" borderId="0" applyNumberFormat="0" applyBorder="0" applyAlignment="0" applyProtection="0">
      <alignment vertical="center"/>
    </xf>
  </cellStyleXfs>
  <cellXfs count="61">
    <xf numFmtId="0" fontId="0" fillId="0" borderId="0" xfId="0"/>
    <xf numFmtId="0" fontId="9" fillId="0" borderId="3" xfId="3" applyFont="1" applyFill="1" applyBorder="1" applyAlignment="1">
      <alignment horizontal="center" vertical="center" wrapText="1"/>
    </xf>
    <xf numFmtId="0" fontId="9" fillId="0" borderId="3" xfId="3" applyFont="1" applyFill="1" applyBorder="1" applyAlignment="1">
      <alignment horizontal="distributed" vertical="center" wrapText="1" justifyLastLine="1"/>
    </xf>
    <xf numFmtId="0" fontId="9" fillId="0" borderId="3" xfId="3" applyFont="1" applyFill="1" applyBorder="1" applyAlignment="1">
      <alignment vertical="center" wrapText="1"/>
    </xf>
    <xf numFmtId="0" fontId="9" fillId="0" borderId="0" xfId="3" applyFont="1" applyFill="1" applyBorder="1" applyAlignment="1">
      <alignment vertical="center" wrapText="1"/>
    </xf>
    <xf numFmtId="176" fontId="9" fillId="0" borderId="0" xfId="3" applyNumberFormat="1" applyFont="1" applyFill="1" applyBorder="1" applyAlignment="1">
      <alignment vertical="center" wrapText="1"/>
    </xf>
    <xf numFmtId="0" fontId="9" fillId="0" borderId="7" xfId="3" applyFont="1" applyFill="1" applyBorder="1" applyAlignment="1">
      <alignment horizontal="distributed" vertical="center" wrapText="1" justifyLastLine="1"/>
    </xf>
    <xf numFmtId="0" fontId="9" fillId="0" borderId="7" xfId="3" applyFont="1" applyFill="1" applyBorder="1" applyAlignment="1">
      <alignment vertical="center" wrapText="1"/>
    </xf>
    <xf numFmtId="176" fontId="9" fillId="0" borderId="7" xfId="3" applyNumberFormat="1" applyFont="1" applyFill="1" applyBorder="1" applyAlignment="1">
      <alignment vertical="center" wrapText="1"/>
    </xf>
    <xf numFmtId="176" fontId="9" fillId="0" borderId="7" xfId="3" applyNumberFormat="1" applyFont="1" applyFill="1" applyBorder="1" applyAlignment="1">
      <alignment horizontal="right" vertical="center"/>
    </xf>
    <xf numFmtId="176" fontId="9" fillId="0" borderId="3" xfId="0" applyNumberFormat="1" applyFont="1" applyFill="1" applyBorder="1" applyAlignment="1">
      <alignment horizontal="center" vertical="center" wrapText="1"/>
    </xf>
    <xf numFmtId="0" fontId="9" fillId="0" borderId="0" xfId="5" applyFont="1" applyFill="1" applyAlignment="1">
      <alignment vertical="center"/>
    </xf>
    <xf numFmtId="178" fontId="9" fillId="0" borderId="3" xfId="3" applyNumberFormat="1" applyFont="1" applyFill="1" applyBorder="1" applyAlignment="1">
      <alignment horizontal="right" vertical="center" wrapText="1"/>
    </xf>
    <xf numFmtId="176" fontId="9" fillId="0" borderId="3" xfId="1" applyNumberFormat="1" applyFont="1" applyFill="1" applyBorder="1" applyAlignment="1">
      <alignment horizontal="right" vertical="center" wrapText="1"/>
    </xf>
    <xf numFmtId="0" fontId="9" fillId="0" borderId="0" xfId="4" applyFont="1" applyFill="1" applyAlignment="1">
      <alignment vertical="center"/>
    </xf>
    <xf numFmtId="178" fontId="9" fillId="0" borderId="3" xfId="0" applyNumberFormat="1" applyFont="1" applyFill="1" applyBorder="1" applyAlignment="1">
      <alignment horizontal="center" vertical="center" wrapText="1"/>
    </xf>
    <xf numFmtId="178" fontId="9" fillId="0" borderId="0" xfId="3" applyNumberFormat="1" applyFont="1" applyFill="1" applyBorder="1" applyAlignment="1">
      <alignment vertical="center" wrapText="1"/>
    </xf>
    <xf numFmtId="178" fontId="9" fillId="0" borderId="7" xfId="3" applyNumberFormat="1" applyFont="1" applyFill="1" applyBorder="1" applyAlignment="1">
      <alignment vertical="center" wrapText="1"/>
    </xf>
    <xf numFmtId="0" fontId="9" fillId="0" borderId="0" xfId="3" applyFont="1" applyFill="1" applyBorder="1" applyAlignment="1">
      <alignment horizontal="distributed" vertical="center" wrapText="1" justifyLastLine="1"/>
    </xf>
    <xf numFmtId="0" fontId="9" fillId="0" borderId="3" xfId="0" applyFont="1" applyFill="1" applyBorder="1" applyAlignment="1">
      <alignment horizontal="center" vertical="center" wrapText="1"/>
    </xf>
    <xf numFmtId="0" fontId="9" fillId="0" borderId="3" xfId="0" applyFont="1" applyFill="1" applyBorder="1" applyAlignment="1">
      <alignment horizontal="distributed" vertical="center" wrapText="1" justifyLastLine="1"/>
    </xf>
    <xf numFmtId="176" fontId="9" fillId="0" borderId="3" xfId="1" applyNumberFormat="1" applyFont="1" applyFill="1" applyBorder="1" applyAlignment="1">
      <alignment horizontal="center" vertical="center" wrapText="1"/>
    </xf>
    <xf numFmtId="176" fontId="9" fillId="0" borderId="7" xfId="3" applyNumberFormat="1" applyFont="1" applyFill="1" applyBorder="1" applyAlignment="1">
      <alignment horizontal="center" vertical="center"/>
    </xf>
    <xf numFmtId="0" fontId="9" fillId="0" borderId="1" xfId="3" applyFont="1" applyFill="1" applyBorder="1" applyAlignment="1">
      <alignment horizontal="center" vertical="center" wrapText="1"/>
    </xf>
    <xf numFmtId="176" fontId="9" fillId="0" borderId="1" xfId="1" applyNumberFormat="1" applyFont="1" applyFill="1" applyBorder="1" applyAlignment="1">
      <alignment horizontal="right" vertical="center" wrapText="1"/>
    </xf>
    <xf numFmtId="0" fontId="35" fillId="0" borderId="0" xfId="0" applyFont="1" applyFill="1" applyBorder="1" applyAlignment="1">
      <alignment horizontal="center" vertical="center" wrapText="1"/>
    </xf>
    <xf numFmtId="186" fontId="35" fillId="0" borderId="0" xfId="0" applyNumberFormat="1" applyFont="1" applyFill="1" applyBorder="1" applyAlignment="1">
      <alignment horizontal="center" vertical="center" wrapText="1"/>
    </xf>
    <xf numFmtId="0" fontId="35" fillId="0" borderId="0" xfId="0" applyFont="1" applyFill="1" applyBorder="1" applyAlignment="1">
      <alignment horizontal="distributed" vertical="center" wrapText="1" justifyLastLine="1"/>
    </xf>
    <xf numFmtId="0" fontId="35" fillId="0" borderId="0" xfId="0" applyFont="1" applyFill="1" applyBorder="1" applyAlignment="1">
      <alignment horizontal="left" vertical="center" wrapText="1"/>
    </xf>
    <xf numFmtId="0" fontId="35" fillId="0" borderId="3" xfId="0" applyFont="1" applyFill="1" applyBorder="1" applyAlignment="1">
      <alignment horizontal="left" vertical="center" shrinkToFit="1"/>
    </xf>
    <xf numFmtId="186" fontId="35" fillId="0" borderId="3" xfId="0" applyNumberFormat="1" applyFont="1" applyFill="1" applyBorder="1" applyAlignment="1">
      <alignment vertical="center" shrinkToFit="1"/>
    </xf>
    <xf numFmtId="178" fontId="9" fillId="0" borderId="3" xfId="0" applyNumberFormat="1" applyFont="1" applyFill="1" applyBorder="1" applyAlignment="1">
      <alignment horizontal="center" vertical="center" wrapText="1" shrinkToFit="1"/>
    </xf>
    <xf numFmtId="186" fontId="36" fillId="0" borderId="0" xfId="0" applyNumberFormat="1" applyFont="1" applyFill="1" applyBorder="1" applyAlignment="1">
      <alignment horizontal="center" vertical="center" wrapText="1"/>
    </xf>
    <xf numFmtId="0" fontId="9" fillId="0" borderId="22" xfId="0" applyFont="1" applyFill="1" applyBorder="1" applyAlignment="1">
      <alignment horizontal="center" vertical="center" wrapText="1"/>
    </xf>
    <xf numFmtId="0" fontId="35" fillId="0" borderId="22" xfId="0" applyFont="1" applyFill="1" applyBorder="1" applyAlignment="1">
      <alignment horizontal="center" vertical="center" wrapText="1"/>
    </xf>
    <xf numFmtId="186" fontId="35" fillId="0" borderId="0" xfId="0" applyNumberFormat="1" applyFont="1" applyFill="1" applyBorder="1" applyAlignment="1">
      <alignment vertical="center" wrapText="1"/>
    </xf>
    <xf numFmtId="0" fontId="9" fillId="27" borderId="3" xfId="0" applyFont="1" applyFill="1" applyBorder="1" applyAlignment="1">
      <alignment horizontal="left" vertical="center" wrapText="1"/>
    </xf>
    <xf numFmtId="178" fontId="9" fillId="27" borderId="3" xfId="0" applyNumberFormat="1" applyFont="1" applyFill="1" applyBorder="1" applyAlignment="1">
      <alignment horizontal="right" vertical="center" wrapText="1"/>
    </xf>
    <xf numFmtId="0" fontId="9" fillId="0" borderId="3" xfId="0" applyFont="1" applyBorder="1" applyAlignment="1">
      <alignment horizontal="distributed" vertical="center" wrapText="1" justifyLastLine="1"/>
    </xf>
    <xf numFmtId="0" fontId="9" fillId="0" borderId="3" xfId="0" applyFont="1" applyBorder="1" applyAlignment="1">
      <alignment horizontal="left" vertical="center" wrapText="1"/>
    </xf>
    <xf numFmtId="178" fontId="9" fillId="0" borderId="3" xfId="0" applyNumberFormat="1" applyFont="1" applyBorder="1" applyAlignment="1">
      <alignment horizontal="right" vertical="center" wrapText="1"/>
    </xf>
    <xf numFmtId="0" fontId="9" fillId="0" borderId="3" xfId="0" applyFont="1" applyBorder="1" applyAlignment="1">
      <alignment horizontal="center" vertical="center" wrapText="1"/>
    </xf>
    <xf numFmtId="0" fontId="9" fillId="0" borderId="0" xfId="5" applyFont="1" applyAlignment="1">
      <alignment vertical="center"/>
    </xf>
    <xf numFmtId="0" fontId="9" fillId="0" borderId="21" xfId="0" applyFont="1" applyFill="1" applyBorder="1" applyAlignment="1">
      <alignment horizontal="center" vertical="center" wrapText="1"/>
    </xf>
    <xf numFmtId="0" fontId="8" fillId="0" borderId="21" xfId="0" applyFont="1" applyFill="1" applyBorder="1" applyAlignment="1">
      <alignment horizontal="center" vertical="center"/>
    </xf>
    <xf numFmtId="178" fontId="9" fillId="0" borderId="21" xfId="3" applyNumberFormat="1" applyFont="1" applyFill="1" applyBorder="1" applyAlignment="1">
      <alignment horizontal="right" vertical="center" wrapText="1"/>
    </xf>
    <xf numFmtId="0" fontId="9" fillId="0" borderId="0" xfId="3" applyFont="1" applyFill="1" applyBorder="1" applyAlignment="1">
      <alignment horizontal="center" vertical="center" wrapText="1"/>
    </xf>
    <xf numFmtId="0" fontId="8" fillId="0" borderId="0" xfId="0" applyFont="1" applyFill="1" applyBorder="1" applyAlignment="1">
      <alignment vertical="center" wrapText="1"/>
    </xf>
    <xf numFmtId="0" fontId="35" fillId="0" borderId="0" xfId="0" applyFont="1" applyFill="1" applyBorder="1" applyAlignment="1">
      <alignment horizontal="left" wrapText="1"/>
    </xf>
    <xf numFmtId="187" fontId="35" fillId="0" borderId="3" xfId="0" applyNumberFormat="1" applyFont="1" applyBorder="1" applyAlignment="1">
      <alignment vertical="center" shrinkToFit="1"/>
    </xf>
    <xf numFmtId="0" fontId="9" fillId="27" borderId="3" xfId="0" applyFont="1" applyFill="1" applyBorder="1" applyAlignment="1">
      <alignment horizontal="center" vertical="center" wrapText="1"/>
    </xf>
    <xf numFmtId="38" fontId="35" fillId="0" borderId="3" xfId="1" applyFont="1" applyBorder="1" applyAlignment="1">
      <alignment vertical="center"/>
    </xf>
    <xf numFmtId="0" fontId="9" fillId="0" borderId="4" xfId="3" applyFont="1" applyFill="1" applyBorder="1" applyAlignment="1">
      <alignment horizontal="center" vertical="center" wrapText="1"/>
    </xf>
    <xf numFmtId="0" fontId="8" fillId="0" borderId="9" xfId="0" applyFont="1" applyFill="1" applyBorder="1" applyAlignment="1">
      <alignment vertical="center" wrapText="1"/>
    </xf>
    <xf numFmtId="176" fontId="9" fillId="0" borderId="2" xfId="3" applyNumberFormat="1" applyFont="1" applyFill="1" applyBorder="1" applyAlignment="1">
      <alignment horizontal="distributed" vertical="center" wrapText="1"/>
    </xf>
    <xf numFmtId="176" fontId="9" fillId="0" borderId="5" xfId="3" applyNumberFormat="1" applyFont="1" applyFill="1" applyBorder="1" applyAlignment="1">
      <alignment horizontal="distributed" vertical="center" wrapText="1"/>
    </xf>
    <xf numFmtId="0" fontId="10" fillId="0" borderId="0" xfId="3" applyFont="1" applyFill="1" applyBorder="1" applyAlignment="1">
      <alignment horizontal="center" vertical="center"/>
    </xf>
    <xf numFmtId="178" fontId="10" fillId="0" borderId="0" xfId="3" applyNumberFormat="1" applyFont="1" applyFill="1" applyBorder="1" applyAlignment="1">
      <alignment horizontal="center" vertical="center"/>
    </xf>
    <xf numFmtId="0" fontId="9" fillId="0" borderId="2" xfId="0" applyFont="1" applyFill="1" applyBorder="1" applyAlignment="1">
      <alignment horizontal="center" vertical="center" wrapText="1"/>
    </xf>
    <xf numFmtId="0" fontId="8" fillId="0" borderId="8" xfId="0" applyFont="1" applyFill="1" applyBorder="1" applyAlignment="1">
      <alignment horizontal="center" vertical="center"/>
    </xf>
    <xf numFmtId="0" fontId="8" fillId="0" borderId="5" xfId="0" applyFont="1" applyFill="1" applyBorder="1" applyAlignment="1">
      <alignment horizontal="center" vertical="center"/>
    </xf>
  </cellXfs>
  <cellStyles count="88">
    <cellStyle name="20% - アクセント 1 2" xfId="47" xr:uid="{00000000-0005-0000-0000-000000000000}"/>
    <cellStyle name="20% - アクセント 2 2" xfId="48" xr:uid="{00000000-0005-0000-0000-000001000000}"/>
    <cellStyle name="20% - アクセント 3 2" xfId="49" xr:uid="{00000000-0005-0000-0000-000002000000}"/>
    <cellStyle name="20% - アクセント 4 2" xfId="50" xr:uid="{00000000-0005-0000-0000-000003000000}"/>
    <cellStyle name="20% - アクセント 5 2" xfId="51" xr:uid="{00000000-0005-0000-0000-000004000000}"/>
    <cellStyle name="20% - アクセント 6 2" xfId="52" xr:uid="{00000000-0005-0000-0000-000005000000}"/>
    <cellStyle name="40% - アクセント 1 2" xfId="53" xr:uid="{00000000-0005-0000-0000-000006000000}"/>
    <cellStyle name="40% - アクセント 2 2" xfId="54" xr:uid="{00000000-0005-0000-0000-000007000000}"/>
    <cellStyle name="40% - アクセント 3 2" xfId="55" xr:uid="{00000000-0005-0000-0000-000008000000}"/>
    <cellStyle name="40% - アクセント 4 2" xfId="56" xr:uid="{00000000-0005-0000-0000-000009000000}"/>
    <cellStyle name="40% - アクセント 5 2" xfId="57" xr:uid="{00000000-0005-0000-0000-00000A000000}"/>
    <cellStyle name="40% - アクセント 6 2" xfId="58" xr:uid="{00000000-0005-0000-0000-00000B000000}"/>
    <cellStyle name="60% - アクセント 1 2" xfId="59" xr:uid="{00000000-0005-0000-0000-00000C000000}"/>
    <cellStyle name="60% - アクセント 2 2" xfId="60" xr:uid="{00000000-0005-0000-0000-00000D000000}"/>
    <cellStyle name="60% - アクセント 3 2" xfId="61" xr:uid="{00000000-0005-0000-0000-00000E000000}"/>
    <cellStyle name="60% - アクセント 4 2" xfId="62" xr:uid="{00000000-0005-0000-0000-00000F000000}"/>
    <cellStyle name="60% - アクセント 5 2" xfId="63" xr:uid="{00000000-0005-0000-0000-000010000000}"/>
    <cellStyle name="60% - アクセント 6 2" xfId="64" xr:uid="{00000000-0005-0000-0000-000011000000}"/>
    <cellStyle name="Calc Currency (0)" xfId="6" xr:uid="{00000000-0005-0000-0000-000012000000}"/>
    <cellStyle name="Comma [0]_laroux" xfId="7" xr:uid="{00000000-0005-0000-0000-000013000000}"/>
    <cellStyle name="Comma_laroux" xfId="8" xr:uid="{00000000-0005-0000-0000-000014000000}"/>
    <cellStyle name="Currency [0]_laroux" xfId="9" xr:uid="{00000000-0005-0000-0000-000015000000}"/>
    <cellStyle name="Currency_laroux" xfId="10" xr:uid="{00000000-0005-0000-0000-000016000000}"/>
    <cellStyle name="Grey" xfId="11" xr:uid="{00000000-0005-0000-0000-000017000000}"/>
    <cellStyle name="Header1" xfId="12" xr:uid="{00000000-0005-0000-0000-000018000000}"/>
    <cellStyle name="Header2" xfId="13" xr:uid="{00000000-0005-0000-0000-000019000000}"/>
    <cellStyle name="Input [yellow]" xfId="14" xr:uid="{00000000-0005-0000-0000-00001A000000}"/>
    <cellStyle name="Normal - Style1" xfId="15" xr:uid="{00000000-0005-0000-0000-00001B000000}"/>
    <cellStyle name="Normal_#18-Internet" xfId="16" xr:uid="{00000000-0005-0000-0000-00001C000000}"/>
    <cellStyle name="Percent [2]" xfId="17" xr:uid="{00000000-0005-0000-0000-00001D000000}"/>
    <cellStyle name="アクセント 1 2" xfId="65" xr:uid="{00000000-0005-0000-0000-00001E000000}"/>
    <cellStyle name="アクセント 2 2" xfId="66" xr:uid="{00000000-0005-0000-0000-00001F000000}"/>
    <cellStyle name="アクセント 3 2" xfId="67" xr:uid="{00000000-0005-0000-0000-000020000000}"/>
    <cellStyle name="アクセント 4 2" xfId="68" xr:uid="{00000000-0005-0000-0000-000021000000}"/>
    <cellStyle name="アクセント 5 2" xfId="69" xr:uid="{00000000-0005-0000-0000-000022000000}"/>
    <cellStyle name="アクセント 6 2" xfId="70" xr:uid="{00000000-0005-0000-0000-000023000000}"/>
    <cellStyle name="タイトル 2" xfId="71" xr:uid="{00000000-0005-0000-0000-000024000000}"/>
    <cellStyle name="チェック セル 2" xfId="72" xr:uid="{00000000-0005-0000-0000-000025000000}"/>
    <cellStyle name="どちらでもない 2" xfId="73" xr:uid="{00000000-0005-0000-0000-000026000000}"/>
    <cellStyle name="メモ 2" xfId="74" xr:uid="{00000000-0005-0000-0000-000027000000}"/>
    <cellStyle name="リンク セル 2" xfId="75" xr:uid="{00000000-0005-0000-0000-000028000000}"/>
    <cellStyle name="悪い 2" xfId="76" xr:uid="{00000000-0005-0000-0000-000029000000}"/>
    <cellStyle name="価格桁区切り" xfId="18" xr:uid="{00000000-0005-0000-0000-00002A000000}"/>
    <cellStyle name="型番" xfId="19" xr:uid="{00000000-0005-0000-0000-00002B000000}"/>
    <cellStyle name="型番 2" xfId="20" xr:uid="{00000000-0005-0000-0000-00002C000000}"/>
    <cellStyle name="計算 2" xfId="77" xr:uid="{00000000-0005-0000-0000-00002D000000}"/>
    <cellStyle name="警告文 2" xfId="78" xr:uid="{00000000-0005-0000-0000-00002E000000}"/>
    <cellStyle name="桁区切り" xfId="1" builtinId="6"/>
    <cellStyle name="桁区切り 2" xfId="21" xr:uid="{00000000-0005-0000-0000-000030000000}"/>
    <cellStyle name="桁区切り 3" xfId="37" xr:uid="{00000000-0005-0000-0000-000031000000}"/>
    <cellStyle name="見出し 1 2" xfId="79" xr:uid="{00000000-0005-0000-0000-000032000000}"/>
    <cellStyle name="見出し 2 2" xfId="80" xr:uid="{00000000-0005-0000-0000-000033000000}"/>
    <cellStyle name="見出し 3 2" xfId="81" xr:uid="{00000000-0005-0000-0000-000034000000}"/>
    <cellStyle name="見出し 4 2" xfId="82" xr:uid="{00000000-0005-0000-0000-000035000000}"/>
    <cellStyle name="集計 2" xfId="83" xr:uid="{00000000-0005-0000-0000-000036000000}"/>
    <cellStyle name="出力 2" xfId="84" xr:uid="{00000000-0005-0000-0000-000037000000}"/>
    <cellStyle name="数値" xfId="22" xr:uid="{00000000-0005-0000-0000-000038000000}"/>
    <cellStyle name="数値（桁区切り）" xfId="23" xr:uid="{00000000-0005-0000-0000-000039000000}"/>
    <cellStyle name="数値_ALIVE機器" xfId="24" xr:uid="{00000000-0005-0000-0000-00003A000000}"/>
    <cellStyle name="製品通知&quot;-&quot;" xfId="25" xr:uid="{00000000-0005-0000-0000-00003B000000}"/>
    <cellStyle name="製品通知価格" xfId="26" xr:uid="{00000000-0005-0000-0000-00003C000000}"/>
    <cellStyle name="製品通知日付" xfId="27" xr:uid="{00000000-0005-0000-0000-00003D000000}"/>
    <cellStyle name="製品通知文字列" xfId="28" xr:uid="{00000000-0005-0000-0000-00003E000000}"/>
    <cellStyle name="説明文 2" xfId="85" xr:uid="{00000000-0005-0000-0000-00003F000000}"/>
    <cellStyle name="通貨 2" xfId="46" xr:uid="{00000000-0005-0000-0000-000040000000}"/>
    <cellStyle name="日付" xfId="29" xr:uid="{00000000-0005-0000-0000-000041000000}"/>
    <cellStyle name="入力 2" xfId="86" xr:uid="{00000000-0005-0000-0000-000042000000}"/>
    <cellStyle name="年月日" xfId="30" xr:uid="{00000000-0005-0000-0000-000043000000}"/>
    <cellStyle name="標準" xfId="0" builtinId="0"/>
    <cellStyle name="標準 2" xfId="31" xr:uid="{00000000-0005-0000-0000-000045000000}"/>
    <cellStyle name="標準 2 2" xfId="39" xr:uid="{00000000-0005-0000-0000-000046000000}"/>
    <cellStyle name="標準 2 3" xfId="38" xr:uid="{00000000-0005-0000-0000-000047000000}"/>
    <cellStyle name="標準 3" xfId="2" xr:uid="{00000000-0005-0000-0000-000048000000}"/>
    <cellStyle name="標準 3 2" xfId="40" xr:uid="{00000000-0005-0000-0000-000049000000}"/>
    <cellStyle name="標準 3 2 2" xfId="41" xr:uid="{00000000-0005-0000-0000-00004A000000}"/>
    <cellStyle name="標準 3 3" xfId="42" xr:uid="{00000000-0005-0000-0000-00004B000000}"/>
    <cellStyle name="標準 3 3 2" xfId="43" xr:uid="{00000000-0005-0000-0000-00004C000000}"/>
    <cellStyle name="標準 3 4" xfId="44" xr:uid="{00000000-0005-0000-0000-00004D000000}"/>
    <cellStyle name="標準 4" xfId="32" xr:uid="{00000000-0005-0000-0000-00004E000000}"/>
    <cellStyle name="標準 5" xfId="35" xr:uid="{00000000-0005-0000-0000-00004F000000}"/>
    <cellStyle name="標準 6" xfId="36" xr:uid="{00000000-0005-0000-0000-000050000000}"/>
    <cellStyle name="標準 7" xfId="45" xr:uid="{00000000-0005-0000-0000-000051000000}"/>
    <cellStyle name="標準_20決　委託料一覧（特別会計）" xfId="3" xr:uid="{00000000-0005-0000-0000-000052000000}"/>
    <cellStyle name="標準_様式10～18" xfId="5" xr:uid="{00000000-0005-0000-0000-000053000000}"/>
    <cellStyle name="標準_様式10～18_20決　委託料一覧（特別会計）_20決　委託料一覧（特別会計）" xfId="4" xr:uid="{00000000-0005-0000-0000-000054000000}"/>
    <cellStyle name="文字列" xfId="33" xr:uid="{00000000-0005-0000-0000-000055000000}"/>
    <cellStyle name="未定義" xfId="34" xr:uid="{00000000-0005-0000-0000-000056000000}"/>
    <cellStyle name="良い 2" xfId="87" xr:uid="{00000000-0005-0000-0000-000057000000}"/>
  </cellStyles>
  <dxfs count="0"/>
  <tableStyles count="0" defaultTableStyle="TableStyleMedium9" defaultPivotStyle="PivotStyleLight16"/>
  <colors>
    <mruColors>
      <color rgb="FF66FFFF"/>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CIF102C\OA-da0001$\&#29289;&#20214;DATA\&#21517;&#21476;&#23627;&#22823;\&#21517;&#22823;&#27835;2.XLW"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CIF102C\OA-da0001$\&#29289;&#20214;Data\&#24066;&#31435;&#22586;\&#26032;&#24066;&#31435;&#2258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CIF102C\OA-da0001$\AKIKO\&#12518;&#12540;&#12470;\&#22586;&#24066;\&#25552;&#26696;\&#36027;&#2999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Yo1\d\&#35211;&#31309;033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CIF102C\OA-da0001$\WINDOWS\&#65411;&#65438;&#65405;&#65400;&#65412;&#65391;&#65420;&#65439;\&#65412;&#65438;&#65399;&#65389;&#65426;&#65437;&#65412;\&#22823;&#20998;&#21307;&#31185;&#22823;&#23398;\&#26908;&#26619;\&#23455;&#32318;&#19968;&#3523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価格"/>
      <sheetName val="課一覧"/>
      <sheetName val="リスト"/>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価格"/>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面紙"/>
      <sheetName val="面紙２"/>
      <sheetName val="別紙-1"/>
      <sheetName val="別紙-2"/>
      <sheetName val="別紙-3"/>
      <sheetName val="要員計画"/>
      <sheetName val="単金表"/>
      <sheetName val="明細"/>
    </sheetNames>
    <sheetDataSet>
      <sheetData sheetId="0" refreshError="1"/>
      <sheetData sheetId="1" refreshError="1"/>
      <sheetData sheetId="2" refreshError="1"/>
      <sheetData sheetId="3" refreshError="1"/>
      <sheetData sheetId="4" refreshError="1"/>
      <sheetData sheetId="5" refreshError="1"/>
      <sheetData sheetId="6">
        <row r="3">
          <cell r="C3">
            <v>1000</v>
          </cell>
        </row>
        <row r="4">
          <cell r="C4">
            <v>850</v>
          </cell>
        </row>
        <row r="5">
          <cell r="C5">
            <v>1000</v>
          </cell>
        </row>
        <row r="6">
          <cell r="C6">
            <v>1100</v>
          </cell>
        </row>
      </sheetData>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見積0331"/>
      <sheetName val="ｵｰﾀﾞﾘﾝｸﾞｻｰﾊﾞ"/>
      <sheetName val="損益関係"/>
      <sheetName val="担者"/>
      <sheetName val="詳細・製造"/>
      <sheetName val="設定項目"/>
      <sheetName val="部品価格表"/>
      <sheetName val="体系タイトル互換表"/>
      <sheetName val="見積0331.xls"/>
      <sheetName val="%E8%A6%8B%E7%A9%8D0331.xls"/>
      <sheetName val="感想・疑問点"/>
      <sheetName val="入力規則"/>
    </sheetNames>
    <definedNames>
      <definedName name="別紙1"/>
      <definedName name="別紙10"/>
      <definedName name="別紙11"/>
      <definedName name="別紙12"/>
      <definedName name="別紙13"/>
      <definedName name="別紙14"/>
      <definedName name="別紙15"/>
      <definedName name="別紙16"/>
      <definedName name="別紙17"/>
      <definedName name="別紙18"/>
      <definedName name="別紙19"/>
      <definedName name="別紙20"/>
      <definedName name="別紙21"/>
      <definedName name="別紙22"/>
      <definedName name="別紙23"/>
      <definedName name="別紙24"/>
      <definedName name="別紙25"/>
      <definedName name="別紙26"/>
      <definedName name="別紙4"/>
      <definedName name="別紙5"/>
      <definedName name="別紙8"/>
      <definedName name="別紙9"/>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県ｺｰﾄﾞ"/>
    </sheetNames>
    <sheetDataSet>
      <sheetData sheetId="0">
        <row r="1">
          <cell r="A1" t="str">
            <v>北海道</v>
          </cell>
          <cell r="B1">
            <v>1</v>
          </cell>
        </row>
        <row r="2">
          <cell r="A2" t="str">
            <v>青森</v>
          </cell>
          <cell r="B2">
            <v>2</v>
          </cell>
        </row>
        <row r="3">
          <cell r="A3" t="str">
            <v>岩手</v>
          </cell>
          <cell r="B3">
            <v>3</v>
          </cell>
        </row>
        <row r="4">
          <cell r="A4" t="str">
            <v>宮城</v>
          </cell>
          <cell r="B4">
            <v>4</v>
          </cell>
        </row>
        <row r="5">
          <cell r="A5" t="str">
            <v>秋田</v>
          </cell>
          <cell r="B5">
            <v>5</v>
          </cell>
        </row>
        <row r="6">
          <cell r="A6" t="str">
            <v>山形</v>
          </cell>
          <cell r="B6">
            <v>6</v>
          </cell>
        </row>
        <row r="7">
          <cell r="A7" t="str">
            <v>福島</v>
          </cell>
          <cell r="B7">
            <v>7</v>
          </cell>
        </row>
        <row r="8">
          <cell r="A8" t="str">
            <v>茨城</v>
          </cell>
          <cell r="B8">
            <v>8</v>
          </cell>
        </row>
        <row r="9">
          <cell r="A9" t="str">
            <v>栃木</v>
          </cell>
          <cell r="B9">
            <v>9</v>
          </cell>
        </row>
        <row r="10">
          <cell r="A10" t="str">
            <v>群馬</v>
          </cell>
          <cell r="B10">
            <v>10</v>
          </cell>
        </row>
        <row r="11">
          <cell r="A11" t="str">
            <v>埼玉</v>
          </cell>
          <cell r="B11">
            <v>11</v>
          </cell>
        </row>
        <row r="12">
          <cell r="A12" t="str">
            <v>千葉</v>
          </cell>
          <cell r="B12">
            <v>12</v>
          </cell>
        </row>
        <row r="13">
          <cell r="A13" t="str">
            <v>東京</v>
          </cell>
          <cell r="B13">
            <v>13</v>
          </cell>
        </row>
        <row r="14">
          <cell r="A14" t="str">
            <v>神奈川</v>
          </cell>
          <cell r="B14">
            <v>14</v>
          </cell>
        </row>
        <row r="15">
          <cell r="A15" t="str">
            <v>山梨</v>
          </cell>
          <cell r="B15">
            <v>15</v>
          </cell>
        </row>
        <row r="16">
          <cell r="A16" t="str">
            <v>長野</v>
          </cell>
          <cell r="B16">
            <v>16</v>
          </cell>
        </row>
        <row r="17">
          <cell r="A17" t="str">
            <v>新潟</v>
          </cell>
          <cell r="B17">
            <v>17</v>
          </cell>
        </row>
        <row r="18">
          <cell r="A18" t="str">
            <v>富山</v>
          </cell>
          <cell r="B18">
            <v>18</v>
          </cell>
        </row>
        <row r="19">
          <cell r="A19" t="str">
            <v>石川</v>
          </cell>
          <cell r="B19">
            <v>19</v>
          </cell>
        </row>
        <row r="20">
          <cell r="A20" t="str">
            <v>福井</v>
          </cell>
          <cell r="B20">
            <v>20</v>
          </cell>
        </row>
        <row r="21">
          <cell r="A21" t="str">
            <v>岐阜</v>
          </cell>
          <cell r="B21">
            <v>21</v>
          </cell>
        </row>
        <row r="22">
          <cell r="A22" t="str">
            <v>静岡</v>
          </cell>
          <cell r="B22">
            <v>22</v>
          </cell>
        </row>
        <row r="23">
          <cell r="A23" t="str">
            <v>愛知</v>
          </cell>
          <cell r="B23">
            <v>23</v>
          </cell>
        </row>
        <row r="24">
          <cell r="A24" t="str">
            <v>三重</v>
          </cell>
          <cell r="B24">
            <v>24</v>
          </cell>
        </row>
        <row r="25">
          <cell r="A25" t="str">
            <v>滋賀</v>
          </cell>
          <cell r="B25">
            <v>25</v>
          </cell>
        </row>
        <row r="26">
          <cell r="A26" t="str">
            <v>京都</v>
          </cell>
          <cell r="B26">
            <v>26</v>
          </cell>
        </row>
        <row r="27">
          <cell r="A27" t="str">
            <v>大阪</v>
          </cell>
          <cell r="B27">
            <v>27</v>
          </cell>
        </row>
        <row r="28">
          <cell r="A28" t="str">
            <v>兵庫</v>
          </cell>
          <cell r="B28">
            <v>28</v>
          </cell>
        </row>
        <row r="29">
          <cell r="A29" t="str">
            <v>奈良</v>
          </cell>
          <cell r="B29">
            <v>29</v>
          </cell>
        </row>
        <row r="30">
          <cell r="A30" t="str">
            <v>和歌山</v>
          </cell>
          <cell r="B30">
            <v>30</v>
          </cell>
        </row>
        <row r="31">
          <cell r="A31" t="str">
            <v>鳥取</v>
          </cell>
          <cell r="B31">
            <v>31</v>
          </cell>
        </row>
        <row r="32">
          <cell r="A32" t="str">
            <v>島根</v>
          </cell>
          <cell r="B32">
            <v>32</v>
          </cell>
        </row>
        <row r="33">
          <cell r="A33" t="str">
            <v>岡山</v>
          </cell>
          <cell r="B33">
            <v>33</v>
          </cell>
        </row>
        <row r="34">
          <cell r="A34" t="str">
            <v>広島</v>
          </cell>
          <cell r="B34">
            <v>34</v>
          </cell>
        </row>
        <row r="35">
          <cell r="A35" t="str">
            <v>山口</v>
          </cell>
          <cell r="B35">
            <v>35</v>
          </cell>
        </row>
        <row r="36">
          <cell r="A36" t="str">
            <v>徳島</v>
          </cell>
          <cell r="B36">
            <v>36</v>
          </cell>
        </row>
        <row r="37">
          <cell r="A37" t="str">
            <v>香川</v>
          </cell>
          <cell r="B37">
            <v>37</v>
          </cell>
        </row>
        <row r="38">
          <cell r="A38" t="str">
            <v>愛媛</v>
          </cell>
          <cell r="B38">
            <v>38</v>
          </cell>
        </row>
        <row r="39">
          <cell r="A39" t="str">
            <v>高知</v>
          </cell>
          <cell r="B39">
            <v>39</v>
          </cell>
        </row>
        <row r="40">
          <cell r="A40" t="str">
            <v>福岡</v>
          </cell>
          <cell r="B40">
            <v>40</v>
          </cell>
        </row>
        <row r="41">
          <cell r="A41" t="str">
            <v>佐賀</v>
          </cell>
          <cell r="B41">
            <v>41</v>
          </cell>
        </row>
        <row r="42">
          <cell r="A42" t="str">
            <v>長崎</v>
          </cell>
          <cell r="B42">
            <v>42</v>
          </cell>
        </row>
        <row r="43">
          <cell r="A43" t="str">
            <v>熊本</v>
          </cell>
          <cell r="B43">
            <v>43</v>
          </cell>
        </row>
        <row r="44">
          <cell r="A44" t="str">
            <v>大分</v>
          </cell>
          <cell r="B44">
            <v>44</v>
          </cell>
        </row>
        <row r="45">
          <cell r="A45" t="str">
            <v>宮崎</v>
          </cell>
          <cell r="B45">
            <v>45</v>
          </cell>
        </row>
        <row r="46">
          <cell r="A46" t="str">
            <v>鹿児島</v>
          </cell>
          <cell r="B46">
            <v>46</v>
          </cell>
        </row>
        <row r="47">
          <cell r="A47" t="str">
            <v>沖縄</v>
          </cell>
          <cell r="B47">
            <v>47</v>
          </cell>
        </row>
        <row r="48">
          <cell r="A48" t="str">
            <v>台湾</v>
          </cell>
          <cell r="B48">
            <v>99</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43"/>
  <sheetViews>
    <sheetView tabSelected="1" view="pageBreakPreview" topLeftCell="A29" zoomScale="80" zoomScaleNormal="100" zoomScaleSheetLayoutView="80" workbookViewId="0">
      <selection activeCell="E30" sqref="E30:F30"/>
    </sheetView>
  </sheetViews>
  <sheetFormatPr defaultRowHeight="13.5"/>
  <cols>
    <col min="1" max="1" width="11.625" style="2" customWidth="1"/>
    <col min="2" max="2" width="37.25" style="3" customWidth="1"/>
    <col min="3" max="3" width="31.375" style="3" customWidth="1"/>
    <col min="4" max="4" width="14.75" style="12" customWidth="1"/>
    <col min="5" max="5" width="7" style="1" customWidth="1"/>
    <col min="6" max="6" width="8.875" style="13" customWidth="1"/>
    <col min="7" max="16384" width="9" style="14"/>
  </cols>
  <sheetData>
    <row r="1" spans="1:6" ht="22.5" customHeight="1">
      <c r="A1" s="18"/>
      <c r="B1" s="4"/>
      <c r="C1" s="5"/>
      <c r="D1" s="16"/>
      <c r="E1" s="54" t="s">
        <v>25</v>
      </c>
      <c r="F1" s="55"/>
    </row>
    <row r="2" spans="1:6" ht="17.25" customHeight="1">
      <c r="A2" s="56" t="s">
        <v>34</v>
      </c>
      <c r="B2" s="56"/>
      <c r="C2" s="56"/>
      <c r="D2" s="57"/>
      <c r="E2" s="56"/>
      <c r="F2" s="56"/>
    </row>
    <row r="3" spans="1:6">
      <c r="A3" s="6"/>
      <c r="B3" s="7"/>
      <c r="C3" s="8"/>
      <c r="D3" s="17"/>
      <c r="E3" s="22"/>
      <c r="F3" s="9" t="s">
        <v>8</v>
      </c>
    </row>
    <row r="4" spans="1:6" ht="40.5" customHeight="1">
      <c r="A4" s="20" t="s">
        <v>0</v>
      </c>
      <c r="B4" s="19" t="s">
        <v>1</v>
      </c>
      <c r="C4" s="19" t="s">
        <v>2</v>
      </c>
      <c r="D4" s="15" t="s">
        <v>3</v>
      </c>
      <c r="E4" s="19" t="s">
        <v>4</v>
      </c>
      <c r="F4" s="10" t="s">
        <v>5</v>
      </c>
    </row>
    <row r="5" spans="1:6" s="11" customFormat="1" ht="45.75" customHeight="1">
      <c r="A5" s="20" t="s">
        <v>26</v>
      </c>
      <c r="B5" s="39" t="s">
        <v>78</v>
      </c>
      <c r="C5" s="36" t="s">
        <v>35</v>
      </c>
      <c r="D5" s="40">
        <v>6722925</v>
      </c>
      <c r="E5" s="41" t="s">
        <v>36</v>
      </c>
      <c r="F5" s="21"/>
    </row>
    <row r="6" spans="1:6" s="11" customFormat="1" ht="45.75" customHeight="1">
      <c r="A6" s="20" t="s">
        <v>26</v>
      </c>
      <c r="B6" s="36" t="s">
        <v>37</v>
      </c>
      <c r="C6" s="36" t="s">
        <v>35</v>
      </c>
      <c r="D6" s="37">
        <v>1980000</v>
      </c>
      <c r="E6" s="50" t="s">
        <v>36</v>
      </c>
      <c r="F6" s="21"/>
    </row>
    <row r="7" spans="1:6" s="11" customFormat="1" ht="45.75" customHeight="1">
      <c r="A7" s="20" t="s">
        <v>27</v>
      </c>
      <c r="B7" s="39" t="s">
        <v>38</v>
      </c>
      <c r="C7" s="39" t="s">
        <v>39</v>
      </c>
      <c r="D7" s="40">
        <v>864600</v>
      </c>
      <c r="E7" s="41" t="s">
        <v>6</v>
      </c>
      <c r="F7" s="21"/>
    </row>
    <row r="8" spans="1:6" s="11" customFormat="1" ht="45.75" customHeight="1">
      <c r="A8" s="20" t="s">
        <v>27</v>
      </c>
      <c r="B8" s="39" t="s">
        <v>40</v>
      </c>
      <c r="C8" s="39" t="s">
        <v>41</v>
      </c>
      <c r="D8" s="40">
        <v>212697</v>
      </c>
      <c r="E8" s="41" t="s">
        <v>6</v>
      </c>
      <c r="F8" s="21"/>
    </row>
    <row r="9" spans="1:6" s="11" customFormat="1" ht="59.25" customHeight="1">
      <c r="A9" s="20" t="s">
        <v>27</v>
      </c>
      <c r="B9" s="39" t="s">
        <v>42</v>
      </c>
      <c r="C9" s="39" t="s">
        <v>41</v>
      </c>
      <c r="D9" s="40">
        <v>113620</v>
      </c>
      <c r="E9" s="41" t="s">
        <v>6</v>
      </c>
      <c r="F9" s="21"/>
    </row>
    <row r="10" spans="1:6" s="11" customFormat="1" ht="45.75" customHeight="1">
      <c r="A10" s="20" t="s">
        <v>27</v>
      </c>
      <c r="B10" s="39" t="s">
        <v>43</v>
      </c>
      <c r="C10" s="39" t="s">
        <v>44</v>
      </c>
      <c r="D10" s="40">
        <v>267300</v>
      </c>
      <c r="E10" s="41" t="s">
        <v>6</v>
      </c>
      <c r="F10" s="21" t="s">
        <v>45</v>
      </c>
    </row>
    <row r="11" spans="1:6" s="11" customFormat="1" ht="45.75" customHeight="1">
      <c r="A11" s="20" t="s">
        <v>27</v>
      </c>
      <c r="B11" s="39" t="s">
        <v>46</v>
      </c>
      <c r="C11" s="39" t="s">
        <v>47</v>
      </c>
      <c r="D11" s="40">
        <v>767800</v>
      </c>
      <c r="E11" s="41" t="s">
        <v>6</v>
      </c>
      <c r="F11" s="21"/>
    </row>
    <row r="12" spans="1:6" s="11" customFormat="1" ht="45.75" customHeight="1">
      <c r="A12" s="20" t="s">
        <v>27</v>
      </c>
      <c r="B12" s="39" t="s">
        <v>48</v>
      </c>
      <c r="C12" s="39" t="s">
        <v>49</v>
      </c>
      <c r="D12" s="40">
        <v>767800</v>
      </c>
      <c r="E12" s="41" t="s">
        <v>28</v>
      </c>
      <c r="F12" s="21"/>
    </row>
    <row r="13" spans="1:6" s="11" customFormat="1" ht="45.75" customHeight="1">
      <c r="A13" s="20" t="s">
        <v>27</v>
      </c>
      <c r="B13" s="39" t="s">
        <v>50</v>
      </c>
      <c r="C13" s="39" t="s">
        <v>51</v>
      </c>
      <c r="D13" s="40">
        <v>229900</v>
      </c>
      <c r="E13" s="41" t="s">
        <v>28</v>
      </c>
      <c r="F13" s="21"/>
    </row>
    <row r="14" spans="1:6" s="11" customFormat="1" ht="45.75" customHeight="1">
      <c r="A14" s="20" t="s">
        <v>27</v>
      </c>
      <c r="B14" s="39" t="s">
        <v>52</v>
      </c>
      <c r="C14" s="39" t="s">
        <v>29</v>
      </c>
      <c r="D14" s="40">
        <v>88000</v>
      </c>
      <c r="E14" s="41" t="s">
        <v>28</v>
      </c>
      <c r="F14" s="21"/>
    </row>
    <row r="15" spans="1:6" s="42" customFormat="1" ht="45.75" customHeight="1">
      <c r="A15" s="38" t="s">
        <v>30</v>
      </c>
      <c r="B15" s="39" t="s">
        <v>53</v>
      </c>
      <c r="C15" s="39" t="s">
        <v>54</v>
      </c>
      <c r="D15" s="40">
        <v>278300</v>
      </c>
      <c r="E15" s="41" t="s">
        <v>28</v>
      </c>
      <c r="F15" s="21"/>
    </row>
    <row r="16" spans="1:6" s="42" customFormat="1" ht="45.75" customHeight="1">
      <c r="A16" s="38" t="s">
        <v>30</v>
      </c>
      <c r="B16" s="39" t="s">
        <v>55</v>
      </c>
      <c r="C16" s="39" t="s">
        <v>56</v>
      </c>
      <c r="D16" s="40">
        <v>416900</v>
      </c>
      <c r="E16" s="41" t="s">
        <v>28</v>
      </c>
      <c r="F16" s="21"/>
    </row>
    <row r="17" spans="1:6" s="42" customFormat="1" ht="45.75" customHeight="1">
      <c r="A17" s="38" t="s">
        <v>30</v>
      </c>
      <c r="B17" s="39" t="s">
        <v>57</v>
      </c>
      <c r="C17" s="39" t="s">
        <v>29</v>
      </c>
      <c r="D17" s="40">
        <v>44000</v>
      </c>
      <c r="E17" s="41" t="s">
        <v>28</v>
      </c>
      <c r="F17" s="21"/>
    </row>
    <row r="18" spans="1:6" s="42" customFormat="1" ht="45.75" customHeight="1">
      <c r="A18" s="38" t="s">
        <v>30</v>
      </c>
      <c r="B18" s="39" t="s">
        <v>58</v>
      </c>
      <c r="C18" s="39" t="s">
        <v>59</v>
      </c>
      <c r="D18" s="40">
        <v>1540000</v>
      </c>
      <c r="E18" s="41" t="s">
        <v>28</v>
      </c>
      <c r="F18" s="21"/>
    </row>
    <row r="19" spans="1:6" s="42" customFormat="1" ht="45.75" customHeight="1">
      <c r="A19" s="38" t="s">
        <v>30</v>
      </c>
      <c r="B19" s="39" t="s">
        <v>60</v>
      </c>
      <c r="C19" s="39" t="s">
        <v>61</v>
      </c>
      <c r="D19" s="40">
        <v>94978400</v>
      </c>
      <c r="E19" s="41" t="s">
        <v>36</v>
      </c>
      <c r="F19" s="21" t="s">
        <v>62</v>
      </c>
    </row>
    <row r="20" spans="1:6" s="42" customFormat="1" ht="45.75" customHeight="1">
      <c r="A20" s="38" t="s">
        <v>30</v>
      </c>
      <c r="B20" s="39" t="s">
        <v>63</v>
      </c>
      <c r="C20" s="39" t="s">
        <v>79</v>
      </c>
      <c r="D20" s="40">
        <v>2722500</v>
      </c>
      <c r="E20" s="41" t="s">
        <v>28</v>
      </c>
      <c r="F20" s="21"/>
    </row>
    <row r="21" spans="1:6" s="42" customFormat="1" ht="45.75" customHeight="1">
      <c r="A21" s="38" t="s">
        <v>30</v>
      </c>
      <c r="B21" s="39" t="s">
        <v>64</v>
      </c>
      <c r="C21" s="39" t="s">
        <v>65</v>
      </c>
      <c r="D21" s="40">
        <v>20439100</v>
      </c>
      <c r="E21" s="41" t="s">
        <v>6</v>
      </c>
      <c r="F21" s="21"/>
    </row>
    <row r="22" spans="1:6" s="42" customFormat="1" ht="45.75" customHeight="1">
      <c r="A22" s="38" t="s">
        <v>30</v>
      </c>
      <c r="B22" s="39" t="s">
        <v>73</v>
      </c>
      <c r="C22" s="39" t="s">
        <v>71</v>
      </c>
      <c r="D22" s="40">
        <v>30323215</v>
      </c>
      <c r="E22" s="41" t="s">
        <v>72</v>
      </c>
      <c r="F22" s="21"/>
    </row>
    <row r="23" spans="1:6" s="42" customFormat="1" ht="45.75" customHeight="1">
      <c r="A23" s="38" t="s">
        <v>30</v>
      </c>
      <c r="B23" s="39" t="s">
        <v>76</v>
      </c>
      <c r="C23" s="39" t="s">
        <v>74</v>
      </c>
      <c r="D23" s="40">
        <v>835230</v>
      </c>
      <c r="E23" s="41" t="s">
        <v>28</v>
      </c>
      <c r="F23" s="21" t="s">
        <v>33</v>
      </c>
    </row>
    <row r="24" spans="1:6" s="42" customFormat="1" ht="45.75" customHeight="1">
      <c r="A24" s="38" t="s">
        <v>30</v>
      </c>
      <c r="B24" s="39" t="s">
        <v>77</v>
      </c>
      <c r="C24" s="39" t="s">
        <v>74</v>
      </c>
      <c r="D24" s="40">
        <v>19690</v>
      </c>
      <c r="E24" s="41" t="s">
        <v>28</v>
      </c>
      <c r="F24" s="21" t="s">
        <v>33</v>
      </c>
    </row>
    <row r="25" spans="1:6" s="42" customFormat="1" ht="45.75" customHeight="1">
      <c r="A25" s="38" t="s">
        <v>30</v>
      </c>
      <c r="B25" s="39" t="s">
        <v>75</v>
      </c>
      <c r="C25" s="39" t="s">
        <v>74</v>
      </c>
      <c r="D25" s="40">
        <v>60610</v>
      </c>
      <c r="E25" s="41" t="s">
        <v>28</v>
      </c>
      <c r="F25" s="21"/>
    </row>
    <row r="26" spans="1:6" s="42" customFormat="1" ht="45.75" customHeight="1">
      <c r="A26" s="38" t="s">
        <v>30</v>
      </c>
      <c r="B26" s="39" t="s">
        <v>31</v>
      </c>
      <c r="C26" s="39" t="s">
        <v>32</v>
      </c>
      <c r="D26" s="51">
        <v>1954260</v>
      </c>
      <c r="E26" s="41" t="s">
        <v>28</v>
      </c>
      <c r="F26" s="21"/>
    </row>
    <row r="27" spans="1:6" s="42" customFormat="1" ht="45.75" customHeight="1">
      <c r="A27" s="38" t="s">
        <v>30</v>
      </c>
      <c r="B27" s="39" t="s">
        <v>66</v>
      </c>
      <c r="C27" s="39" t="s">
        <v>67</v>
      </c>
      <c r="D27" s="51">
        <v>216590</v>
      </c>
      <c r="E27" s="41" t="s">
        <v>28</v>
      </c>
      <c r="F27" s="21"/>
    </row>
    <row r="28" spans="1:6" s="42" customFormat="1" ht="45.75" customHeight="1">
      <c r="A28" s="38" t="s">
        <v>30</v>
      </c>
      <c r="B28" s="39" t="s">
        <v>68</v>
      </c>
      <c r="C28" s="39" t="s">
        <v>69</v>
      </c>
      <c r="D28" s="40">
        <v>157960</v>
      </c>
      <c r="E28" s="41" t="s">
        <v>28</v>
      </c>
      <c r="F28" s="21"/>
    </row>
    <row r="29" spans="1:6" s="42" customFormat="1" ht="45.75" customHeight="1">
      <c r="A29" s="38" t="s">
        <v>30</v>
      </c>
      <c r="B29" s="39" t="s">
        <v>70</v>
      </c>
      <c r="C29" s="39" t="s">
        <v>69</v>
      </c>
      <c r="D29" s="40">
        <v>157960</v>
      </c>
      <c r="E29" s="41" t="s">
        <v>28</v>
      </c>
      <c r="F29" s="21"/>
    </row>
    <row r="30" spans="1:6" ht="45.75" customHeight="1">
      <c r="A30" s="58" t="s">
        <v>9</v>
      </c>
      <c r="B30" s="59"/>
      <c r="C30" s="60"/>
      <c r="D30" s="12">
        <f>SUM(D5:D29)</f>
        <v>166159357</v>
      </c>
      <c r="E30" s="52"/>
      <c r="F30" s="53"/>
    </row>
    <row r="31" spans="1:6" ht="3" customHeight="1">
      <c r="A31" s="43"/>
      <c r="B31" s="44"/>
      <c r="C31" s="44"/>
      <c r="D31" s="45"/>
      <c r="E31" s="46"/>
      <c r="F31" s="47"/>
    </row>
    <row r="32" spans="1:6" ht="45" customHeight="1">
      <c r="A32" s="27"/>
      <c r="B32" s="28"/>
      <c r="C32" s="48" t="s">
        <v>10</v>
      </c>
      <c r="D32" s="35"/>
      <c r="E32" s="25"/>
      <c r="F32" s="26"/>
    </row>
    <row r="33" spans="1:6" ht="45" customHeight="1">
      <c r="A33" s="27"/>
      <c r="B33" s="28"/>
      <c r="C33" s="29" t="s">
        <v>11</v>
      </c>
      <c r="D33" s="30">
        <f>SUMIF(E$5:E$29,E33,D$5:D$29)</f>
        <v>22665117</v>
      </c>
      <c r="E33" s="19" t="s">
        <v>6</v>
      </c>
      <c r="F33" s="26"/>
    </row>
    <row r="34" spans="1:6" ht="45" customHeight="1">
      <c r="A34" s="27"/>
      <c r="B34" s="28"/>
      <c r="C34" s="29" t="s">
        <v>12</v>
      </c>
      <c r="D34" s="30">
        <f t="shared" ref="D34:D39" si="0">SUMIF(E$5:E$29,E34,D$5:D$29)</f>
        <v>0</v>
      </c>
      <c r="E34" s="31" t="s">
        <v>13</v>
      </c>
      <c r="F34" s="26"/>
    </row>
    <row r="35" spans="1:6" ht="45" customHeight="1">
      <c r="A35" s="27"/>
      <c r="B35" s="28"/>
      <c r="C35" s="29" t="s">
        <v>14</v>
      </c>
      <c r="D35" s="30">
        <f t="shared" si="0"/>
        <v>0</v>
      </c>
      <c r="E35" s="19" t="s">
        <v>15</v>
      </c>
      <c r="F35" s="26"/>
    </row>
    <row r="36" spans="1:6" ht="45" customHeight="1">
      <c r="A36" s="27"/>
      <c r="B36" s="28"/>
      <c r="C36" s="29" t="s">
        <v>16</v>
      </c>
      <c r="D36" s="30">
        <f t="shared" si="0"/>
        <v>0</v>
      </c>
      <c r="E36" s="19" t="s">
        <v>17</v>
      </c>
      <c r="F36" s="26"/>
    </row>
    <row r="37" spans="1:6" ht="45" customHeight="1">
      <c r="A37" s="27"/>
      <c r="B37" s="28"/>
      <c r="C37" s="29" t="s">
        <v>18</v>
      </c>
      <c r="D37" s="30">
        <f t="shared" si="0"/>
        <v>30323215</v>
      </c>
      <c r="E37" s="19" t="s">
        <v>19</v>
      </c>
      <c r="F37" s="26"/>
    </row>
    <row r="38" spans="1:6" ht="45" customHeight="1">
      <c r="A38" s="27"/>
      <c r="B38" s="28"/>
      <c r="C38" s="29" t="s">
        <v>20</v>
      </c>
      <c r="D38" s="30">
        <f t="shared" si="0"/>
        <v>0</v>
      </c>
      <c r="E38" s="19" t="s">
        <v>7</v>
      </c>
      <c r="F38" s="32"/>
    </row>
    <row r="39" spans="1:6" ht="45" customHeight="1">
      <c r="A39" s="27"/>
      <c r="B39" s="28"/>
      <c r="C39" s="29" t="s">
        <v>21</v>
      </c>
      <c r="D39" s="30">
        <f t="shared" si="0"/>
        <v>113171025</v>
      </c>
      <c r="E39" s="19" t="s">
        <v>22</v>
      </c>
      <c r="F39" s="26"/>
    </row>
    <row r="40" spans="1:6" ht="45" customHeight="1">
      <c r="A40" s="27"/>
      <c r="B40" s="28"/>
      <c r="C40" s="29" t="s">
        <v>23</v>
      </c>
      <c r="D40" s="49">
        <f>D39/D41</f>
        <v>0.68109931961279802</v>
      </c>
      <c r="E40" s="33"/>
      <c r="F40" s="26"/>
    </row>
    <row r="41" spans="1:6" ht="45" customHeight="1">
      <c r="A41" s="27"/>
      <c r="B41" s="28"/>
      <c r="C41" s="29" t="s">
        <v>24</v>
      </c>
      <c r="D41" s="30">
        <f>SUM(D33:D39)</f>
        <v>166159357</v>
      </c>
      <c r="E41" s="34"/>
      <c r="F41" s="26"/>
    </row>
    <row r="42" spans="1:6" ht="45" customHeight="1">
      <c r="A42" s="27"/>
      <c r="B42" s="28"/>
      <c r="C42" s="28"/>
      <c r="D42" s="35"/>
      <c r="E42" s="25"/>
      <c r="F42" s="26"/>
    </row>
    <row r="43" spans="1:6">
      <c r="E43" s="23"/>
      <c r="F43" s="24"/>
    </row>
  </sheetData>
  <mergeCells count="4">
    <mergeCell ref="E30:F30"/>
    <mergeCell ref="E1:F1"/>
    <mergeCell ref="A2:F2"/>
    <mergeCell ref="A30:C30"/>
  </mergeCells>
  <phoneticPr fontId="7"/>
  <dataValidations count="4">
    <dataValidation type="list" allowBlank="1" showInputMessage="1" showErrorMessage="1" sqref="E7:E18 E20:E29" xr:uid="{00000000-0002-0000-0000-000000000000}">
      <formula1>"公募,非公募,一般,公募指名,指名,比随,特随"</formula1>
    </dataValidation>
    <dataValidation type="list" allowBlank="1" showInputMessage="1" showErrorMessage="1" sqref="E5" xr:uid="{109669E6-1D00-4058-B9D1-D23DC7163E44}">
      <formula1>$E$21:$E$32</formula1>
    </dataValidation>
    <dataValidation type="list" allowBlank="1" showInputMessage="1" showErrorMessage="1" sqref="E6" xr:uid="{796B62A9-18ED-443C-AFBA-4F1C4C894598}">
      <formula1>$E$20:$E$31</formula1>
    </dataValidation>
    <dataValidation type="list" allowBlank="1" showInputMessage="1" showErrorMessage="1" sqref="E19" xr:uid="{0EBD4BD6-C56D-4B9F-A151-27DF6F29906F}">
      <formula1>$E$31:$E$37</formula1>
    </dataValidation>
  </dataValidations>
  <printOptions horizontalCentered="1"/>
  <pageMargins left="0.39370078740157483" right="0.39370078740157483" top="0.39370078740157483" bottom="0.59055118110236227" header="0.51181102362204722" footer="0.27559055118110237"/>
  <pageSetup paperSize="9" scale="64" fitToHeight="0" orientation="portrait" useFirstPageNumber="1" r:id="rId1"/>
  <headerFooter scaleWithDoc="0" alignWithMargins="0">
    <oddFooter>&amp;C&amp;"ＭＳ 明朝,標準"&amp;10－&amp;P－</oddFooter>
  </headerFooter>
  <rowBreaks count="1" manualBreakCount="1">
    <brk id="31"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委託料支出一覧</vt:lpstr>
      <vt:lpstr>委託料支出一覧!Print_Area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2023-09-29T04:36:51Z</dcterms:created>
  <dcterms:modified xsi:type="dcterms:W3CDTF">2024-10-16T05:18:28Z</dcterms:modified>
</cp:coreProperties>
</file>