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D7DA130F-C7A1-4C47-8388-9B4F51C974B9}" xr6:coauthVersionLast="47" xr6:coauthVersionMax="47" xr10:uidLastSave="{00000000-0000-0000-0000-000000000000}"/>
  <bookViews>
    <workbookView xWindow="1560" yWindow="1560" windowWidth="12885" windowHeight="8445" tabRatio="648"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委託料支出一覧!$A$1:$F$41</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委託料支出一覧!$A$4:$F$14</definedName>
    <definedName name="Z_01861984_F6CF_4772_AA0A_2B6157221AC2_.wvu.FilterData" localSheetId="0" hidden="1">委託料支出一覧!$A$4:$F$14</definedName>
    <definedName name="Z_05D8E8D0_8AEC_4296_897D_974A15178679_.wvu.FilterData" localSheetId="0" hidden="1">委託料支出一覧!$A$4:$F$14</definedName>
    <definedName name="Z_125D2721_B6FD_4173_B763_82747310422D_.wvu.FilterData" localSheetId="0" hidden="1">委託料支出一覧!$A$4:$F$14</definedName>
    <definedName name="Z_1734C9BF_4633_42E5_A258_E83D5FC85BDD_.wvu.FilterData" localSheetId="0" hidden="1">委託料支出一覧!$A$4:$F$14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委託料支出一覧!$A$4:$F$14</definedName>
    <definedName name="Z_20B03370_A9A7_47AC_A0DB_85C2011EA70A_.wvu.FilterData" localSheetId="0" hidden="1">委託料支出一覧!$A$4:$F$14</definedName>
    <definedName name="Z_21FC65F8_9914_4585_90AF_A00EE3463597_.wvu.FilterData" localSheetId="0" hidden="1">委託料支出一覧!$A$4:$F$14</definedName>
    <definedName name="Z_261563C4_10C5_41C2_AA69_0888E524912C_.wvu.FilterData" localSheetId="0" hidden="1">委託料支出一覧!$A$4:$F$14</definedName>
    <definedName name="Z_26F4FA0C_26D1_4602_B44C_88A47227D214_.wvu.FilterData" localSheetId="0" hidden="1">委託料支出一覧!$A$4:$F$14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委託料支出一覧!$A$4:$F$14</definedName>
    <definedName name="Z_2EE00EDD_A664_4A32_9029_1A8662176B52_.wvu.FilterData" localSheetId="0" hidden="1">委託料支出一覧!$A$4:$F$14</definedName>
    <definedName name="Z_323C7CA6_5B75_4FC7_8BF5_6960759E522F_.wvu.FilterData" localSheetId="0" hidden="1">委託料支出一覧!$A$4:$F$14</definedName>
    <definedName name="Z_32E8BB21_264F_4FA1_ACD6_2B2A4CC6599F_.wvu.FilterData" localSheetId="0" hidden="1">委託料支出一覧!$A$4:$F$14</definedName>
    <definedName name="Z_366193B7_515F_4E8E_B6B3_3C10204FFEB4_.wvu.FilterData" localSheetId="0" hidden="1">委託料支出一覧!$A$4:$F$14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委託料支出一覧!$A$4:$F$14</definedName>
    <definedName name="Z_3F902C3D_246B_4DFD_BED0_7FBC950FBA84_.wvu.FilterData" localSheetId="0" hidden="1">委託料支出一覧!$A$4:$F$14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委託料支出一覧!$A$4:$F$14</definedName>
    <definedName name="Z_45EA684E_0DBC_42CF_9801_5ACCADE6B1C5_.wvu.FilterData" localSheetId="0" hidden="1">委託料支出一覧!$A$4:$F$14</definedName>
    <definedName name="Z_475A1739_6786_4CD7_B022_F4CCFD570429_.wvu.FilterData" localSheetId="0" hidden="1">委託料支出一覧!$A$4:$F$14</definedName>
    <definedName name="Z_4AFA3E2C_4405_4B44_A9E8_DB64B4860EB1_.wvu.FilterData" localSheetId="0" hidden="1">委託料支出一覧!$A$4:$F$14</definedName>
    <definedName name="Z_4C8949B6_9C26_492B_959F_0779BC4BBEAA_.wvu.FilterData" localSheetId="0" hidden="1">委託料支出一覧!$A$4:$F$14</definedName>
    <definedName name="Z_4CF4D751_28E3_4B4C_BAA9_58C0269BAAF6_.wvu.FilterData" localSheetId="0" hidden="1">委託料支出一覧!$A$4:$F$14</definedName>
    <definedName name="Z_5128EF7F_156A_4EB1_9EA1_B4C8844A7633_.wvu.FilterData" localSheetId="0" hidden="1">委託料支出一覧!$A$4:$F$14</definedName>
    <definedName name="Z_5550DBBC_4815_4DAB_937F_7C62DA5F1144_.wvu.FilterData" localSheetId="0" hidden="1">委託料支出一覧!$A$4:$F$14</definedName>
    <definedName name="Z_56E27382_3FA3_4BA1_90FC_C27ACB491421_.wvu.FilterData" localSheetId="0" hidden="1">委託料支出一覧!$A$4:$F$14</definedName>
    <definedName name="Z_619A491E_ABD2_46A4_968E_A89999FA1DFD_.wvu.FilterData" localSheetId="0" hidden="1">委託料支出一覧!$A$4:$F$14</definedName>
    <definedName name="Z_6493F7BA_CCC8_44B0_AD30_AFA1A2BD0947_.wvu.FilterData" localSheetId="0" hidden="1">委託料支出一覧!$A$4:$F$14</definedName>
    <definedName name="Z_6926EB01_B5C3_4972_A68F_E30052702C5C_.wvu.FilterData" localSheetId="0" hidden="1">委託料支出一覧!$A$4:$F$14</definedName>
    <definedName name="Z_6A911F75_FCD5_4F5C_9F77_401D41C7CA2F_.wvu.FilterData" localSheetId="0" hidden="1">委託料支出一覧!$A$4:$F$14</definedName>
    <definedName name="Z_774CE9F3_B276_4E89_8142_59042DE66CD1_.wvu.FilterData" localSheetId="0" hidden="1">委託料支出一覧!$A$4:$F$14</definedName>
    <definedName name="Z_7A9DD16E_F903_4863_B829_4796CE894ED0_.wvu.FilterData" localSheetId="0" hidden="1">委託料支出一覧!$A$4:$F$14</definedName>
    <definedName name="Z_8E098FB6_79F5_4218_8CFD_D5C4145EF04C_.wvu.FilterData" localSheetId="0" hidden="1">委託料支出一覧!$A$4:$F$14</definedName>
    <definedName name="Z_958DC23D_65D9_45EB_BCE2_23C1F33BF0E3_.wvu.FilterData" localSheetId="0" hidden="1">委託料支出一覧!$A$4:$F$14</definedName>
    <definedName name="Z_973EE690_0B31_4D59_B7AB_FA497BA3F53C_.wvu.FilterData" localSheetId="0" hidden="1">委託料支出一覧!$A$4:$F$14</definedName>
    <definedName name="Z_977235F8_48D3_4499_A0D1_031044790F81_.wvu.FilterData" localSheetId="0" hidden="1">委託料支出一覧!$A$4:$F$14</definedName>
    <definedName name="Z_99685710_72AE_4B5D_8870_53975EB781F5_.wvu.FilterData" localSheetId="0" hidden="1">委託料支出一覧!$A$4:$F$14</definedName>
    <definedName name="Z_9DBC28CF_F252_4212_B07E_05ADE2A691D3_.wvu.FilterData" localSheetId="0" hidden="1">委託料支出一覧!$A$4:$F$14</definedName>
    <definedName name="Z_A11322EF_73F6_40DE_B0AC_6E42B3D76055_.wvu.FilterData" localSheetId="0" hidden="1">委託料支出一覧!$A$4:$F$14</definedName>
    <definedName name="Z_A11E4C00_0394_4CE6_B73E_221C7BA742F6_.wvu.FilterData" localSheetId="0" hidden="1">委託料支出一覧!$A$4:$F$14</definedName>
    <definedName name="Z_A1F478E3_F435_447F_B2CC_6E9C174DA928_.wvu.FilterData" localSheetId="0" hidden="1">委託料支出一覧!$A$4:$F$14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委託料支出一覧!$A$4:$F$14</definedName>
    <definedName name="Z_AAB712E3_C5D9_4902_A117_C12BE7FDD63D_.wvu.FilterData" localSheetId="0" hidden="1">委託料支出一覧!$A$4:$F$14</definedName>
    <definedName name="Z_AC924E32_4F5F_41AD_8889_A0469107E927_.wvu.FilterData" localSheetId="0" hidden="1">委託料支出一覧!$A$4:$F$14</definedName>
    <definedName name="Z_AD51D3A2_A23B_4D02_92C2_113F69CB176E_.wvu.FilterData" localSheetId="0" hidden="1">委託料支出一覧!$A$4:$F$14</definedName>
    <definedName name="Z_AFEB9B81_C902_4151_A96F_74FCF405D0C7_.wvu.FilterData" localSheetId="0" hidden="1">委託料支出一覧!$A$4:$F$14</definedName>
    <definedName name="Z_B47A04AA_FBBF_4ADA_AD65_5912F0410B3F_.wvu.FilterData" localSheetId="0" hidden="1">委託料支出一覧!$A$4:$F$14</definedName>
    <definedName name="Z_B503762D_2683_4889_91D1_277AA3465232_.wvu.FilterData" localSheetId="0" hidden="1">委託料支出一覧!$A$4:$F$14</definedName>
    <definedName name="Z_B63AB35D_2734_41D8_AD39_37CEDCB6A450_.wvu.FilterData" localSheetId="0" hidden="1">委託料支出一覧!$A$4:$F$14</definedName>
    <definedName name="Z_B7AD6FA8_2E6F_467A_8B52_8DFFF6709E3D_.wvu.FilterData" localSheetId="0" hidden="1">委託料支出一覧!$A$4:$F$14</definedName>
    <definedName name="Z_B840A286_FFCA_40A6_95BA_A4DE2CB336D2_.wvu.FilterData" localSheetId="0" hidden="1">委託料支出一覧!$A$4:$F$14</definedName>
    <definedName name="Z_B8C86F7B_41C1_488F_9456_72016DBEF174_.wvu.FilterData" localSheetId="0" hidden="1">委託料支出一覧!$A$4:$F$14</definedName>
    <definedName name="Z_C4E29B43_824C_4688_8110_836DEB9AB50D_.wvu.FilterData" localSheetId="0" hidden="1">委託料支出一覧!$A$4:$F$14</definedName>
    <definedName name="Z_CA06432B_2E2B_4D66_ADB9_5BD4D2910E24_.wvu.FilterData" localSheetId="0" hidden="1">委託料支出一覧!$A$4:$F$14</definedName>
    <definedName name="Z_CC1D9902_3864_460A_ABFA_C7483E29000C_.wvu.FilterData" localSheetId="0" hidden="1">委託料支出一覧!$A$4:$F$14</definedName>
    <definedName name="Z_CE11686E_76FD_46AE_AE20_58B11C27BBEB_.wvu.FilterData" localSheetId="0" hidden="1">委託料支出一覧!$A$4:$F$14</definedName>
    <definedName name="Z_D7FA1AA0_8E2E_4FB7_B53D_398A08064C34_.wvu.FilterData" localSheetId="0" hidden="1">委託料支出一覧!$A$4:$F$14</definedName>
    <definedName name="Z_E224131C_929E_4511_9B55_908B141309EC_.wvu.FilterData" localSheetId="0" hidden="1">委託料支出一覧!$A$4:$F$14</definedName>
    <definedName name="Z_E6B538EC_DDB6_4621_851B_30EF958B4889_.wvu.FilterData" localSheetId="0" hidden="1">委託料支出一覧!$A$4:$F$14</definedName>
    <definedName name="Z_F0A27403_2F2C_40D5_BAA4_1D46F6DD15EA_.wvu.FilterData" localSheetId="0" hidden="1">委託料支出一覧!$A$4:$F$14</definedName>
    <definedName name="Z_F9D5DC69_95A6_492F_BDFA_A86E1A732B18_.wvu.FilterData" localSheetId="0" hidden="1">委託料支出一覧!$A$4:$F$14</definedName>
    <definedName name="Z_FBE09FA5_238F_4F70_A3CA_8368A90182C9_.wvu.FilterData" localSheetId="0" hidden="1">委託料支出一覧!$A$4:$F$14</definedName>
    <definedName name="Z_FC3119B4_86F6_4319_BA10_90B20A8DC217_.wvu.FilterData" localSheetId="0" hidden="1">委託料支出一覧!$A$4:$F$14</definedName>
    <definedName name="Z_FCB39946_212B_44BC_A514_8AE1A1DE07F6_.wvu.FilterData" localSheetId="0" hidden="1">委託料支出一覧!$A$4:$F$14</definedName>
    <definedName name="Z_FE42E0E1_E5DC_4DA7_AF41_E80BEF31D5E6_.wvu.FilterData" localSheetId="0" hidden="1">委託料支出一覧!$A$4:$F$14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D30" i="3"/>
  <c r="D34" i="3" l="1"/>
  <c r="D35" i="3"/>
  <c r="D36" i="3"/>
  <c r="D37" i="3"/>
  <c r="D38" i="3"/>
  <c r="D39" i="3"/>
  <c r="D41" i="3" l="1"/>
  <c r="D40" i="3" s="1"/>
</calcChain>
</file>

<file path=xl/sharedStrings.xml><?xml version="1.0" encoding="utf-8"?>
<sst xmlns="http://schemas.openxmlformats.org/spreadsheetml/2006/main" count="131" uniqueCount="80">
  <si>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</si>
  <si>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</si>
  <si>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</si>
  <si>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</si>
  <si>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</si>
  <si>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</si>
  <si>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</si>
  <si>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</si>
  <si>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</si>
  <si>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</si>
  <si>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</si>
  <si>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</si>
  <si>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</si>
  <si>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</si>
  <si>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</si>
  <si>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</si>
  <si>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</si>
  <si>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</si>
  <si>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</si>
  <si>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</si>
  <si>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</si>
  <si>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</si>
  <si>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</si>
  <si>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</si>
  <si>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</si>
  <si>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一般会計</t>
    <rPh sb="0" eb="4">
      <t>イッパンカイケイ</t>
    </rPh>
    <phoneticPr fontId="7"/>
  </si>
  <si>
    <t>契約管財局</t>
    <rPh sb="0" eb="5">
      <t>ケイヤクカンザイキョク</t>
    </rPh>
    <phoneticPr fontId="7"/>
  </si>
  <si>
    <t>契約管財局</t>
    <rPh sb="0" eb="5">
      <t>ケイヤクカンザイキョク</t>
    </rPh>
    <phoneticPr fontId="6"/>
  </si>
  <si>
    <t>特随</t>
  </si>
  <si>
    <t>(株)地域経済研究所</t>
    <rPh sb="3" eb="5">
      <t>チイキ</t>
    </rPh>
    <rPh sb="5" eb="7">
      <t>ケイザイ</t>
    </rPh>
    <rPh sb="7" eb="10">
      <t>ケンキュウショ</t>
    </rPh>
    <phoneticPr fontId="7"/>
  </si>
  <si>
    <t>契約管財局</t>
    <rPh sb="0" eb="5">
      <t>ケイカン</t>
    </rPh>
    <phoneticPr fontId="7"/>
  </si>
  <si>
    <t>契約管財局事務室（大阪産業創造館）庁舎清掃業務委託</t>
    <phoneticPr fontId="7"/>
  </si>
  <si>
    <t>(株)日経サービス</t>
    <rPh sb="1" eb="2">
      <t>カブ</t>
    </rPh>
    <phoneticPr fontId="7"/>
  </si>
  <si>
    <t>〇</t>
    <phoneticPr fontId="7"/>
  </si>
  <si>
    <t>令和５年度　委託料支出一覧</t>
    <rPh sb="0" eb="2">
      <t>レイワ</t>
    </rPh>
    <rPh sb="3" eb="5">
      <t>ネンド</t>
    </rPh>
    <rPh sb="6" eb="9">
      <t>イタクリョウ</t>
    </rPh>
    <rPh sb="9" eb="11">
      <t>シシュツ</t>
    </rPh>
    <rPh sb="11" eb="13">
      <t>イチラン</t>
    </rPh>
    <phoneticPr fontId="7"/>
  </si>
  <si>
    <t>(株)システムリサーチ関西システム事業部</t>
    <rPh sb="11" eb="13">
      <t>カンサイ</t>
    </rPh>
    <rPh sb="17" eb="20">
      <t>ジギョウブ</t>
    </rPh>
    <phoneticPr fontId="7"/>
  </si>
  <si>
    <t>特随</t>
    <rPh sb="0" eb="1">
      <t>トク</t>
    </rPh>
    <rPh sb="1" eb="2">
      <t>ズイ</t>
    </rPh>
    <phoneticPr fontId="1"/>
  </si>
  <si>
    <t>令和５年度賃貸台帳管理システム運用保守業務委託</t>
    <phoneticPr fontId="7"/>
  </si>
  <si>
    <t>もと津守浄水場施設機械警備業務委託長期継続</t>
  </si>
  <si>
    <t>セコム(株)</t>
  </si>
  <si>
    <t>大阪市契約管財局土地賃貸料口座振替処理（賃貸台帳管理システム）データ伝送等業務委託長期継続（概算契約）（その２）</t>
  </si>
  <si>
    <t>(株)ＤＡＣＳ</t>
  </si>
  <si>
    <t>大阪市契約管財局土地賃貸料口座振替処理データ伝送等業務委託長期継続（概算契約）</t>
  </si>
  <si>
    <t>契約管財局管理用地樹木伐採業務委託</t>
    <rPh sb="0" eb="2">
      <t>ケイヤク</t>
    </rPh>
    <rPh sb="2" eb="5">
      <t>カンザイキョク</t>
    </rPh>
    <rPh sb="5" eb="7">
      <t>カンリ</t>
    </rPh>
    <rPh sb="7" eb="9">
      <t>ヨウチ</t>
    </rPh>
    <rPh sb="9" eb="11">
      <t>ジュモク</t>
    </rPh>
    <rPh sb="11" eb="13">
      <t>バッサイ</t>
    </rPh>
    <rPh sb="13" eb="15">
      <t>ギョウム</t>
    </rPh>
    <rPh sb="15" eb="17">
      <t>イタク</t>
    </rPh>
    <phoneticPr fontId="7"/>
  </si>
  <si>
    <t>(株)SKJapanWorks</t>
  </si>
  <si>
    <t>〇</t>
  </si>
  <si>
    <t>契約管財局所管施設（もと長吉車庫）防鳥ネット取付業務委託</t>
    <rPh sb="0" eb="2">
      <t>ケイヤク</t>
    </rPh>
    <rPh sb="2" eb="5">
      <t>カンザイキョク</t>
    </rPh>
    <rPh sb="5" eb="7">
      <t>ショカン</t>
    </rPh>
    <rPh sb="7" eb="9">
      <t>シセツ</t>
    </rPh>
    <rPh sb="12" eb="14">
      <t>ナガヨシ</t>
    </rPh>
    <rPh sb="14" eb="16">
      <t>シャコ</t>
    </rPh>
    <rPh sb="17" eb="18">
      <t>ボウ</t>
    </rPh>
    <rPh sb="18" eb="19">
      <t>トリ</t>
    </rPh>
    <rPh sb="22" eb="24">
      <t>トリツケ</t>
    </rPh>
    <rPh sb="24" eb="26">
      <t>ギョウム</t>
    </rPh>
    <rPh sb="26" eb="28">
      <t>イタク</t>
    </rPh>
    <phoneticPr fontId="7"/>
  </si>
  <si>
    <t>大嶋創苑（株）</t>
    <rPh sb="0" eb="4">
      <t>オオシマソウエン</t>
    </rPh>
    <rPh sb="4" eb="7">
      <t>カブ</t>
    </rPh>
    <phoneticPr fontId="7"/>
  </si>
  <si>
    <t>市有不動産売却に係る不動産鑑定評価等業務委託－３</t>
    <rPh sb="0" eb="5">
      <t>シユウフドウサン</t>
    </rPh>
    <rPh sb="5" eb="7">
      <t>バイキャク</t>
    </rPh>
    <rPh sb="8" eb="9">
      <t>カカ</t>
    </rPh>
    <rPh sb="10" eb="13">
      <t>フドウサン</t>
    </rPh>
    <rPh sb="13" eb="15">
      <t>カンテイ</t>
    </rPh>
    <rPh sb="15" eb="17">
      <t>ヒョウカ</t>
    </rPh>
    <rPh sb="17" eb="18">
      <t>ナド</t>
    </rPh>
    <rPh sb="18" eb="22">
      <t>ギョウムイタク</t>
    </rPh>
    <phoneticPr fontId="7"/>
  </si>
  <si>
    <t>(同)富田不動産鑑定</t>
    <rPh sb="1" eb="2">
      <t>ドウ</t>
    </rPh>
    <rPh sb="3" eb="5">
      <t>トミタ</t>
    </rPh>
    <rPh sb="5" eb="8">
      <t>フドウサン</t>
    </rPh>
    <rPh sb="8" eb="10">
      <t>カンテイ</t>
    </rPh>
    <phoneticPr fontId="7"/>
  </si>
  <si>
    <t>市有不動産売却に係る不動産鑑定評価等業務委託－13</t>
    <rPh sb="0" eb="5">
      <t>シユウフドウサン</t>
    </rPh>
    <rPh sb="5" eb="7">
      <t>バイキャク</t>
    </rPh>
    <rPh sb="8" eb="9">
      <t>カカ</t>
    </rPh>
    <rPh sb="10" eb="13">
      <t>フドウサン</t>
    </rPh>
    <rPh sb="13" eb="15">
      <t>カンテイ</t>
    </rPh>
    <rPh sb="15" eb="17">
      <t>ヒョウカ</t>
    </rPh>
    <rPh sb="17" eb="18">
      <t>ナド</t>
    </rPh>
    <rPh sb="18" eb="22">
      <t>ギョウムイタク</t>
    </rPh>
    <phoneticPr fontId="7"/>
  </si>
  <si>
    <t>(株)都市不動産研究所</t>
    <rPh sb="1" eb="2">
      <t>カブ</t>
    </rPh>
    <rPh sb="3" eb="5">
      <t>トシ</t>
    </rPh>
    <rPh sb="5" eb="8">
      <t>フドウサン</t>
    </rPh>
    <rPh sb="8" eb="11">
      <t>ケンキュウショ</t>
    </rPh>
    <phoneticPr fontId="7"/>
  </si>
  <si>
    <t>継続賃貸地の売却に係る不動産鑑定評価に関する意見書作成業務委託－１</t>
    <rPh sb="9" eb="10">
      <t>カカ</t>
    </rPh>
    <rPh sb="19" eb="20">
      <t>カン</t>
    </rPh>
    <rPh sb="22" eb="25">
      <t>イケンショ</t>
    </rPh>
    <rPh sb="25" eb="27">
      <t>サクセイ</t>
    </rPh>
    <rPh sb="27" eb="29">
      <t>ギョウム</t>
    </rPh>
    <rPh sb="29" eb="31">
      <t>イタク</t>
    </rPh>
    <phoneticPr fontId="7"/>
  </si>
  <si>
    <t>継続賃貸地の売却に伴う不動産鑑定評価業務委託－１</t>
    <rPh sb="9" eb="10">
      <t>トモナ</t>
    </rPh>
    <rPh sb="18" eb="20">
      <t>ギョウム</t>
    </rPh>
    <rPh sb="20" eb="22">
      <t>イタク</t>
    </rPh>
    <phoneticPr fontId="7"/>
  </si>
  <si>
    <t>オオノ鑑定事務所</t>
    <rPh sb="3" eb="5">
      <t>カンテイ</t>
    </rPh>
    <rPh sb="5" eb="8">
      <t>ジムショ</t>
    </rPh>
    <phoneticPr fontId="7"/>
  </si>
  <si>
    <t>市有不動産売却に係る不動産鑑定評価等業務委託－25</t>
    <rPh sb="0" eb="2">
      <t>シユウ</t>
    </rPh>
    <rPh sb="2" eb="5">
      <t>フドウサン</t>
    </rPh>
    <rPh sb="5" eb="7">
      <t>バイキャク</t>
    </rPh>
    <rPh sb="8" eb="9">
      <t>カカ</t>
    </rPh>
    <rPh sb="10" eb="13">
      <t>フドウサン</t>
    </rPh>
    <rPh sb="13" eb="15">
      <t>カンテイ</t>
    </rPh>
    <rPh sb="15" eb="17">
      <t>ヒョウカ</t>
    </rPh>
    <rPh sb="17" eb="18">
      <t>ナド</t>
    </rPh>
    <rPh sb="18" eb="22">
      <t>ギョウムイタク</t>
    </rPh>
    <phoneticPr fontId="7"/>
  </si>
  <si>
    <t>八木不動産鑑定事務所</t>
    <rPh sb="0" eb="2">
      <t>ヤギ</t>
    </rPh>
    <rPh sb="2" eb="5">
      <t>フドウサン</t>
    </rPh>
    <rPh sb="5" eb="7">
      <t>カンテイ</t>
    </rPh>
    <rPh sb="7" eb="10">
      <t>ジムショ</t>
    </rPh>
    <phoneticPr fontId="7"/>
  </si>
  <si>
    <t>継続賃貸地の売却に係る不動産鑑定評価に関する意見書作成業務委託－２</t>
    <rPh sb="9" eb="10">
      <t>カカ</t>
    </rPh>
    <rPh sb="19" eb="20">
      <t>カン</t>
    </rPh>
    <rPh sb="22" eb="25">
      <t>イケンショ</t>
    </rPh>
    <rPh sb="25" eb="27">
      <t>サクセイ</t>
    </rPh>
    <rPh sb="27" eb="29">
      <t>ギョウム</t>
    </rPh>
    <rPh sb="29" eb="31">
      <t>イタク</t>
    </rPh>
    <phoneticPr fontId="7"/>
  </si>
  <si>
    <t>継続賃貸地の賃料改定にかかる意見書作成業務委託</t>
    <rPh sb="0" eb="2">
      <t>ケイゾク</t>
    </rPh>
    <rPh sb="2" eb="5">
      <t>チンタイチ</t>
    </rPh>
    <rPh sb="6" eb="8">
      <t>チンリョウ</t>
    </rPh>
    <rPh sb="8" eb="10">
      <t>カイテイ</t>
    </rPh>
    <rPh sb="14" eb="17">
      <t>イケンショ</t>
    </rPh>
    <rPh sb="17" eb="19">
      <t>サクセイ</t>
    </rPh>
    <rPh sb="19" eb="23">
      <t>ギョウムイタク</t>
    </rPh>
    <phoneticPr fontId="7"/>
  </si>
  <si>
    <t>大和不動産鑑定(株)</t>
    <rPh sb="0" eb="2">
      <t>ダイワ</t>
    </rPh>
    <rPh sb="2" eb="5">
      <t>フドウサン</t>
    </rPh>
    <rPh sb="5" eb="7">
      <t>カンテイ</t>
    </rPh>
    <rPh sb="7" eb="10">
      <t>カブ</t>
    </rPh>
    <phoneticPr fontId="7"/>
  </si>
  <si>
    <t>令和５年度 電子調達システム運用保守業務委託</t>
    <phoneticPr fontId="7"/>
  </si>
  <si>
    <t>日本電気株式会社</t>
  </si>
  <si>
    <t>○</t>
  </si>
  <si>
    <t>令和５年度 電子入札コアシステム保守業務委託</t>
    <phoneticPr fontId="7"/>
  </si>
  <si>
    <t>電子契約システム導入を伴う電子調達システム再構築支援業務委託</t>
    <phoneticPr fontId="7"/>
  </si>
  <si>
    <t>サインポスト株式会社</t>
    <phoneticPr fontId="7"/>
  </si>
  <si>
    <t>大阪産業創造館外壁改修工事（北エリア）【工事調整】</t>
    <phoneticPr fontId="7"/>
  </si>
  <si>
    <t>(一財)大阪建築技術協会</t>
    <rPh sb="11" eb="12">
      <t>カイ</t>
    </rPh>
    <phoneticPr fontId="7"/>
  </si>
  <si>
    <t>大阪産業創造館他１施設無停電電源設備改修工事に係る設計業務（北エリア）【設計】</t>
    <rPh sb="0" eb="2">
      <t>オオサカ</t>
    </rPh>
    <rPh sb="2" eb="4">
      <t>サンギョウ</t>
    </rPh>
    <rPh sb="4" eb="6">
      <t>ソウゾウ</t>
    </rPh>
    <rPh sb="6" eb="7">
      <t>カン</t>
    </rPh>
    <rPh sb="7" eb="8">
      <t>ホカ</t>
    </rPh>
    <rPh sb="9" eb="11">
      <t>シセツ</t>
    </rPh>
    <rPh sb="11" eb="14">
      <t>ムテイデン</t>
    </rPh>
    <rPh sb="14" eb="16">
      <t>デンゲン</t>
    </rPh>
    <rPh sb="16" eb="18">
      <t>セツビ</t>
    </rPh>
    <rPh sb="18" eb="20">
      <t>カイシュウ</t>
    </rPh>
    <rPh sb="20" eb="22">
      <t>コウジ</t>
    </rPh>
    <rPh sb="23" eb="24">
      <t>カカ</t>
    </rPh>
    <rPh sb="25" eb="27">
      <t>セッケイ</t>
    </rPh>
    <rPh sb="27" eb="29">
      <t>ギョウム</t>
    </rPh>
    <rPh sb="30" eb="31">
      <t>キタ</t>
    </rPh>
    <rPh sb="36" eb="38">
      <t>セッケイ</t>
    </rPh>
    <phoneticPr fontId="7"/>
  </si>
  <si>
    <t>(株)ＵＲリンケージ　西日本支社</t>
    <rPh sb="0" eb="3">
      <t>カブ</t>
    </rPh>
    <rPh sb="11" eb="12">
      <t>ニシ</t>
    </rPh>
    <rPh sb="12" eb="14">
      <t>ニホン</t>
    </rPh>
    <rPh sb="14" eb="16">
      <t>シシャ</t>
    </rPh>
    <phoneticPr fontId="7"/>
  </si>
  <si>
    <t>大阪産業創造館他１施設直流電源装置改修工事に係る設計業務（北エリア）【設計】</t>
    <rPh sb="0" eb="2">
      <t>オオサカ</t>
    </rPh>
    <rPh sb="2" eb="4">
      <t>サンギョウ</t>
    </rPh>
    <rPh sb="4" eb="6">
      <t>ソウゾウ</t>
    </rPh>
    <rPh sb="6" eb="7">
      <t>カン</t>
    </rPh>
    <rPh sb="7" eb="8">
      <t>ホカ</t>
    </rPh>
    <rPh sb="9" eb="11">
      <t>シセツ</t>
    </rPh>
    <rPh sb="11" eb="13">
      <t>チョクリュウ</t>
    </rPh>
    <rPh sb="13" eb="15">
      <t>デンゲン</t>
    </rPh>
    <rPh sb="15" eb="17">
      <t>ソウチ</t>
    </rPh>
    <rPh sb="17" eb="19">
      <t>カイシュウ</t>
    </rPh>
    <rPh sb="19" eb="21">
      <t>コウジ</t>
    </rPh>
    <rPh sb="22" eb="23">
      <t>カカ</t>
    </rPh>
    <rPh sb="24" eb="26">
      <t>セッケイ</t>
    </rPh>
    <rPh sb="26" eb="28">
      <t>ギョウム</t>
    </rPh>
    <rPh sb="29" eb="30">
      <t>キタ</t>
    </rPh>
    <rPh sb="35" eb="37">
      <t>セッケイ</t>
    </rPh>
    <phoneticPr fontId="7"/>
  </si>
  <si>
    <t>(公財)大阪産業局</t>
    <rPh sb="1" eb="3">
      <t>コウザイ</t>
    </rPh>
    <rPh sb="4" eb="9">
      <t>オオサカサンギョウキョク</t>
    </rPh>
    <phoneticPr fontId="7"/>
  </si>
  <si>
    <t>非公募</t>
  </si>
  <si>
    <t>令和５年度大阪産業創造館施設管理運営業務</t>
    <rPh sb="0" eb="2">
      <t>レイワ</t>
    </rPh>
    <rPh sb="3" eb="20">
      <t>ネンドオオサカサンギョウソウゾウカンシセツカンリウンエイギョウム</t>
    </rPh>
    <phoneticPr fontId="7"/>
  </si>
  <si>
    <t>(株)ザイマックス関西</t>
    <rPh sb="9" eb="11">
      <t>カンサイ</t>
    </rPh>
    <phoneticPr fontId="7"/>
  </si>
  <si>
    <t>大阪産業創造館（契約管財局）通信設備他保守点検業務（北エリア）【包括管理】</t>
    <rPh sb="0" eb="7">
      <t>オオサカサンギョウソウゾウカン</t>
    </rPh>
    <rPh sb="8" eb="13">
      <t>ケイヤクカンザイキョク</t>
    </rPh>
    <rPh sb="14" eb="25">
      <t>ツウシンセツビホカホシュテンケンギョウム</t>
    </rPh>
    <rPh sb="26" eb="27">
      <t>キタ</t>
    </rPh>
    <rPh sb="32" eb="36">
      <t>ホウカツカンリ</t>
    </rPh>
    <phoneticPr fontId="7"/>
  </si>
  <si>
    <t>令和５年度【区分Ａ】北エリア通信設備保守点検業務</t>
    <rPh sb="0" eb="2">
      <t>レイワ</t>
    </rPh>
    <rPh sb="3" eb="5">
      <t>ネンド</t>
    </rPh>
    <rPh sb="6" eb="8">
      <t>クブン</t>
    </rPh>
    <rPh sb="10" eb="11">
      <t>キタ</t>
    </rPh>
    <rPh sb="14" eb="16">
      <t>ツウシン</t>
    </rPh>
    <rPh sb="16" eb="18">
      <t>セツビ</t>
    </rPh>
    <rPh sb="18" eb="24">
      <t>ホシュテンケンギョウム</t>
    </rPh>
    <phoneticPr fontId="7"/>
  </si>
  <si>
    <t>令和５年度【区分Ａ】北エリア情報通信設備保守点検業務</t>
    <rPh sb="0" eb="2">
      <t>レイワ</t>
    </rPh>
    <rPh sb="3" eb="5">
      <t>ネンド</t>
    </rPh>
    <rPh sb="6" eb="8">
      <t>クブン</t>
    </rPh>
    <rPh sb="10" eb="11">
      <t>キタ</t>
    </rPh>
    <rPh sb="14" eb="16">
      <t>ジョウホウ</t>
    </rPh>
    <rPh sb="16" eb="20">
      <t>ツウシンセツビ</t>
    </rPh>
    <rPh sb="20" eb="26">
      <t>ホシュテンケンギョウム</t>
    </rPh>
    <phoneticPr fontId="7"/>
  </si>
  <si>
    <t>令和５年度公有財産台帳管理システム運用・保守業務委託</t>
    <phoneticPr fontId="7"/>
  </si>
  <si>
    <t>(一財)日本建設情報総合センター　</t>
    <rPh sb="1" eb="3">
      <t>イチザイ</t>
    </rPh>
    <rPh sb="4" eb="6">
      <t>ニホン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</si>
</sst>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1">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176" fontId="9" fillId="0" borderId="7"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7" xfId="3" applyNumberFormat="1" applyFont="1" applyFill="1" applyBorder="1" applyAlignment="1">
      <alignmen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176" fontId="9" fillId="0" borderId="7"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78" fontId="9" fillId="0" borderId="3" xfId="0" applyNumberFormat="1" applyFont="1" applyFill="1" applyBorder="1" applyAlignment="1">
      <alignment horizontal="center" vertical="center" wrapText="1" shrinkToFit="1"/>
    </xf>
    <xf numFmtId="186" fontId="36" fillId="0" borderId="0"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35" fillId="0" borderId="22"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0" fontId="9" fillId="27" borderId="3" xfId="0" applyFont="1" applyFill="1" applyBorder="1" applyAlignment="1">
      <alignment horizontal="left" vertical="center" wrapText="1"/>
    </xf>
    <xf numFmtId="178" fontId="9" fillId="27" borderId="3" xfId="0" applyNumberFormat="1" applyFont="1" applyFill="1" applyBorder="1" applyAlignment="1">
      <alignment horizontal="right" vertical="center" wrapText="1"/>
    </xf>
    <xf numFmtId="0" fontId="9" fillId="0" borderId="3" xfId="0" applyFont="1" applyBorder="1" applyAlignment="1">
      <alignment horizontal="distributed" vertical="center" wrapText="1" justifyLastLine="1"/>
    </xf>
    <xf numFmtId="0" fontId="9" fillId="0" borderId="3" xfId="0" applyFont="1" applyBorder="1" applyAlignment="1">
      <alignment horizontal="left" vertical="center" wrapText="1"/>
    </xf>
    <xf numFmtId="178" fontId="9" fillId="0" borderId="3" xfId="0" applyNumberFormat="1" applyFont="1" applyBorder="1" applyAlignment="1">
      <alignment horizontal="right" vertical="center" wrapText="1"/>
    </xf>
    <xf numFmtId="0" fontId="9" fillId="0" borderId="3" xfId="0" applyFont="1" applyBorder="1" applyAlignment="1">
      <alignment horizontal="center" vertical="center" wrapText="1"/>
    </xf>
    <xf numFmtId="0" fontId="9" fillId="0" borderId="0" xfId="5" applyFont="1" applyAlignment="1">
      <alignment vertical="center"/>
    </xf>
    <xf numFmtId="0" fontId="9" fillId="0" borderId="21" xfId="0" applyFont="1" applyFill="1" applyBorder="1" applyAlignment="1">
      <alignment horizontal="center" vertical="center" wrapText="1"/>
    </xf>
    <xf numFmtId="0" fontId="8" fillId="0" borderId="21" xfId="0" applyFont="1" applyFill="1" applyBorder="1" applyAlignment="1">
      <alignment horizontal="center" vertical="center"/>
    </xf>
    <xf numFmtId="178" fontId="9" fillId="0" borderId="21" xfId="3" applyNumberFormat="1" applyFont="1" applyFill="1" applyBorder="1" applyAlignment="1">
      <alignment horizontal="right" vertical="center" wrapText="1"/>
    </xf>
    <xf numFmtId="0" fontId="9" fillId="0" borderId="0" xfId="3" applyFont="1" applyFill="1" applyBorder="1" applyAlignment="1">
      <alignment horizontal="center" vertical="center" wrapText="1"/>
    </xf>
    <xf numFmtId="0" fontId="8" fillId="0" borderId="0" xfId="0" applyFont="1" applyFill="1" applyBorder="1" applyAlignment="1">
      <alignment vertical="center" wrapText="1"/>
    </xf>
    <xf numFmtId="0" fontId="35" fillId="0" borderId="0" xfId="0" applyFont="1" applyFill="1" applyBorder="1" applyAlignment="1">
      <alignment horizontal="left" wrapText="1"/>
    </xf>
    <xf numFmtId="187" fontId="35" fillId="0" borderId="3" xfId="0" applyNumberFormat="1" applyFont="1" applyBorder="1" applyAlignment="1">
      <alignment vertical="center" shrinkToFit="1"/>
    </xf>
    <xf numFmtId="0" fontId="9" fillId="27" borderId="3" xfId="0" applyFont="1" applyFill="1" applyBorder="1" applyAlignment="1">
      <alignment horizontal="center" vertical="center" wrapText="1"/>
    </xf>
    <xf numFmtId="38" fontId="35" fillId="0" borderId="3" xfId="1" applyFont="1" applyBorder="1" applyAlignment="1">
      <alignment vertical="center"/>
    </xf>
    <xf numFmtId="0" fontId="9" fillId="0" borderId="4" xfId="3" applyFont="1" applyFill="1" applyBorder="1" applyAlignment="1">
      <alignment horizontal="center" vertical="center" wrapText="1"/>
    </xf>
    <xf numFmtId="0" fontId="8" fillId="0" borderId="9" xfId="0" applyFont="1" applyFill="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abSelected="1" view="pageBreakPreview" topLeftCell="A29" zoomScale="80" zoomScaleNormal="100" zoomScaleSheetLayoutView="80" workbookViewId="0">
      <selection activeCell="E30" sqref="E30:F30"/>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54" t="s">
        <v>25</v>
      </c>
      <c r="F1" s="55"/>
    </row>
    <row r="2" spans="1:6" ht="17.25" customHeight="1">
      <c r="A2" s="56" t="s">
        <v>34</v>
      </c>
      <c r="B2" s="56"/>
      <c r="C2" s="56"/>
      <c r="D2" s="57"/>
      <c r="E2" s="56"/>
      <c r="F2" s="56"/>
    </row>
    <row r="3" spans="1:6">
      <c r="A3" s="6"/>
      <c r="B3" s="7"/>
      <c r="C3" s="8"/>
      <c r="D3" s="17"/>
      <c r="E3" s="22"/>
      <c r="F3" s="9" t="s">
        <v>8</v>
      </c>
    </row>
    <row r="4" spans="1:6" ht="40.5" customHeight="1">
      <c r="A4" s="20" t="s">
        <v>0</v>
      </c>
      <c r="B4" s="19" t="s">
        <v>1</v>
      </c>
      <c r="C4" s="19" t="s">
        <v>2</v>
      </c>
      <c r="D4" s="15" t="s">
        <v>3</v>
      </c>
      <c r="E4" s="19" t="s">
        <v>4</v>
      </c>
      <c r="F4" s="10" t="s">
        <v>5</v>
      </c>
    </row>
    <row r="5" spans="1:6" s="11" customFormat="1" ht="45.75" customHeight="1">
      <c r="A5" s="20" t="s">
        <v>26</v>
      </c>
      <c r="B5" s="39" t="s">
        <v>78</v>
      </c>
      <c r="C5" s="36" t="s">
        <v>35</v>
      </c>
      <c r="D5" s="40">
        <v>6722925</v>
      </c>
      <c r="E5" s="41" t="s">
        <v>36</v>
      </c>
      <c r="F5" s="21"/>
    </row>
    <row r="6" spans="1:6" s="11" customFormat="1" ht="45.75" customHeight="1">
      <c r="A6" s="20" t="s">
        <v>26</v>
      </c>
      <c r="B6" s="36" t="s">
        <v>37</v>
      </c>
      <c r="C6" s="36" t="s">
        <v>35</v>
      </c>
      <c r="D6" s="37">
        <v>1980000</v>
      </c>
      <c r="E6" s="50" t="s">
        <v>36</v>
      </c>
      <c r="F6" s="21"/>
    </row>
    <row r="7" spans="1:6" s="11" customFormat="1" ht="45.75" customHeight="1">
      <c r="A7" s="20" t="s">
        <v>27</v>
      </c>
      <c r="B7" s="39" t="s">
        <v>38</v>
      </c>
      <c r="C7" s="39" t="s">
        <v>39</v>
      </c>
      <c r="D7" s="40">
        <v>864600</v>
      </c>
      <c r="E7" s="41" t="s">
        <v>6</v>
      </c>
      <c r="F7" s="21"/>
    </row>
    <row r="8" spans="1:6" s="11" customFormat="1" ht="45.75" customHeight="1">
      <c r="A8" s="20" t="s">
        <v>27</v>
      </c>
      <c r="B8" s="39" t="s">
        <v>40</v>
      </c>
      <c r="C8" s="39" t="s">
        <v>41</v>
      </c>
      <c r="D8" s="40">
        <v>212697</v>
      </c>
      <c r="E8" s="41" t="s">
        <v>6</v>
      </c>
      <c r="F8" s="21"/>
    </row>
    <row r="9" spans="1:6" s="11" customFormat="1" ht="59.25" customHeight="1">
      <c r="A9" s="20" t="s">
        <v>27</v>
      </c>
      <c r="B9" s="39" t="s">
        <v>42</v>
      </c>
      <c r="C9" s="39" t="s">
        <v>41</v>
      </c>
      <c r="D9" s="40">
        <v>113620</v>
      </c>
      <c r="E9" s="41" t="s">
        <v>6</v>
      </c>
      <c r="F9" s="21"/>
    </row>
    <row r="10" spans="1:6" s="11" customFormat="1" ht="45.75" customHeight="1">
      <c r="A10" s="20" t="s">
        <v>27</v>
      </c>
      <c r="B10" s="39" t="s">
        <v>43</v>
      </c>
      <c r="C10" s="39" t="s">
        <v>44</v>
      </c>
      <c r="D10" s="40">
        <v>267300</v>
      </c>
      <c r="E10" s="41" t="s">
        <v>6</v>
      </c>
      <c r="F10" s="21" t="s">
        <v>45</v>
      </c>
    </row>
    <row r="11" spans="1:6" s="11" customFormat="1" ht="45.75" customHeight="1">
      <c r="A11" s="20" t="s">
        <v>27</v>
      </c>
      <c r="B11" s="39" t="s">
        <v>46</v>
      </c>
      <c r="C11" s="39" t="s">
        <v>47</v>
      </c>
      <c r="D11" s="40">
        <v>767800</v>
      </c>
      <c r="E11" s="41" t="s">
        <v>6</v>
      </c>
      <c r="F11" s="21"/>
    </row>
    <row r="12" spans="1:6" s="11" customFormat="1" ht="45.75" customHeight="1">
      <c r="A12" s="20" t="s">
        <v>27</v>
      </c>
      <c r="B12" s="39" t="s">
        <v>48</v>
      </c>
      <c r="C12" s="39" t="s">
        <v>49</v>
      </c>
      <c r="D12" s="40">
        <v>767800</v>
      </c>
      <c r="E12" s="41" t="s">
        <v>28</v>
      </c>
      <c r="F12" s="21"/>
    </row>
    <row r="13" spans="1:6" s="11" customFormat="1" ht="45.75" customHeight="1">
      <c r="A13" s="20" t="s">
        <v>27</v>
      </c>
      <c r="B13" s="39" t="s">
        <v>50</v>
      </c>
      <c r="C13" s="39" t="s">
        <v>51</v>
      </c>
      <c r="D13" s="40">
        <v>229900</v>
      </c>
      <c r="E13" s="41" t="s">
        <v>28</v>
      </c>
      <c r="F13" s="21"/>
    </row>
    <row r="14" spans="1:6" s="11" customFormat="1" ht="45.75" customHeight="1">
      <c r="A14" s="20" t="s">
        <v>27</v>
      </c>
      <c r="B14" s="39" t="s">
        <v>52</v>
      </c>
      <c r="C14" s="39" t="s">
        <v>29</v>
      </c>
      <c r="D14" s="40">
        <v>88000</v>
      </c>
      <c r="E14" s="41" t="s">
        <v>28</v>
      </c>
      <c r="F14" s="21"/>
    </row>
    <row r="15" spans="1:6" s="42" customFormat="1" ht="45.75" customHeight="1">
      <c r="A15" s="38" t="s">
        <v>30</v>
      </c>
      <c r="B15" s="39" t="s">
        <v>53</v>
      </c>
      <c r="C15" s="39" t="s">
        <v>54</v>
      </c>
      <c r="D15" s="40">
        <v>278300</v>
      </c>
      <c r="E15" s="41" t="s">
        <v>28</v>
      </c>
      <c r="F15" s="21"/>
    </row>
    <row r="16" spans="1:6" s="42" customFormat="1" ht="45.75" customHeight="1">
      <c r="A16" s="38" t="s">
        <v>30</v>
      </c>
      <c r="B16" s="39" t="s">
        <v>55</v>
      </c>
      <c r="C16" s="39" t="s">
        <v>56</v>
      </c>
      <c r="D16" s="40">
        <v>416900</v>
      </c>
      <c r="E16" s="41" t="s">
        <v>28</v>
      </c>
      <c r="F16" s="21"/>
    </row>
    <row r="17" spans="1:6" s="42" customFormat="1" ht="45.75" customHeight="1">
      <c r="A17" s="38" t="s">
        <v>30</v>
      </c>
      <c r="B17" s="39" t="s">
        <v>57</v>
      </c>
      <c r="C17" s="39" t="s">
        <v>29</v>
      </c>
      <c r="D17" s="40">
        <v>44000</v>
      </c>
      <c r="E17" s="41" t="s">
        <v>28</v>
      </c>
      <c r="F17" s="21"/>
    </row>
    <row r="18" spans="1:6" s="42" customFormat="1" ht="45.75" customHeight="1">
      <c r="A18" s="38" t="s">
        <v>30</v>
      </c>
      <c r="B18" s="39" t="s">
        <v>58</v>
      </c>
      <c r="C18" s="39" t="s">
        <v>59</v>
      </c>
      <c r="D18" s="40">
        <v>1540000</v>
      </c>
      <c r="E18" s="41" t="s">
        <v>28</v>
      </c>
      <c r="F18" s="21"/>
    </row>
    <row r="19" spans="1:6" s="42" customFormat="1" ht="45.75" customHeight="1">
      <c r="A19" s="38" t="s">
        <v>30</v>
      </c>
      <c r="B19" s="39" t="s">
        <v>60</v>
      </c>
      <c r="C19" s="39" t="s">
        <v>61</v>
      </c>
      <c r="D19" s="40">
        <v>94978400</v>
      </c>
      <c r="E19" s="41" t="s">
        <v>36</v>
      </c>
      <c r="F19" s="21" t="s">
        <v>62</v>
      </c>
    </row>
    <row r="20" spans="1:6" s="42" customFormat="1" ht="45.75" customHeight="1">
      <c r="A20" s="38" t="s">
        <v>30</v>
      </c>
      <c r="B20" s="39" t="s">
        <v>63</v>
      </c>
      <c r="C20" s="39" t="s">
        <v>79</v>
      </c>
      <c r="D20" s="40">
        <v>2722500</v>
      </c>
      <c r="E20" s="41" t="s">
        <v>28</v>
      </c>
      <c r="F20" s="21"/>
    </row>
    <row r="21" spans="1:6" s="42" customFormat="1" ht="45.75" customHeight="1">
      <c r="A21" s="38" t="s">
        <v>30</v>
      </c>
      <c r="B21" s="39" t="s">
        <v>64</v>
      </c>
      <c r="C21" s="39" t="s">
        <v>65</v>
      </c>
      <c r="D21" s="40">
        <v>20439100</v>
      </c>
      <c r="E21" s="41" t="s">
        <v>6</v>
      </c>
      <c r="F21" s="21"/>
    </row>
    <row r="22" spans="1:6" s="42" customFormat="1" ht="45.75" customHeight="1">
      <c r="A22" s="38" t="s">
        <v>30</v>
      </c>
      <c r="B22" s="39" t="s">
        <v>73</v>
      </c>
      <c r="C22" s="39" t="s">
        <v>71</v>
      </c>
      <c r="D22" s="40">
        <v>30323215</v>
      </c>
      <c r="E22" s="41" t="s">
        <v>72</v>
      </c>
      <c r="F22" s="21"/>
    </row>
    <row r="23" spans="1:6" s="42" customFormat="1" ht="45.75" customHeight="1">
      <c r="A23" s="38" t="s">
        <v>30</v>
      </c>
      <c r="B23" s="39" t="s">
        <v>76</v>
      </c>
      <c r="C23" s="39" t="s">
        <v>74</v>
      </c>
      <c r="D23" s="40">
        <v>835230</v>
      </c>
      <c r="E23" s="41" t="s">
        <v>28</v>
      </c>
      <c r="F23" s="21" t="s">
        <v>33</v>
      </c>
    </row>
    <row r="24" spans="1:6" s="42" customFormat="1" ht="45.75" customHeight="1">
      <c r="A24" s="38" t="s">
        <v>30</v>
      </c>
      <c r="B24" s="39" t="s">
        <v>77</v>
      </c>
      <c r="C24" s="39" t="s">
        <v>74</v>
      </c>
      <c r="D24" s="40">
        <v>19690</v>
      </c>
      <c r="E24" s="41" t="s">
        <v>28</v>
      </c>
      <c r="F24" s="21" t="s">
        <v>33</v>
      </c>
    </row>
    <row r="25" spans="1:6" s="42" customFormat="1" ht="45.75" customHeight="1">
      <c r="A25" s="38" t="s">
        <v>30</v>
      </c>
      <c r="B25" s="39" t="s">
        <v>75</v>
      </c>
      <c r="C25" s="39" t="s">
        <v>74</v>
      </c>
      <c r="D25" s="40">
        <v>60610</v>
      </c>
      <c r="E25" s="41" t="s">
        <v>28</v>
      </c>
      <c r="F25" s="21"/>
    </row>
    <row r="26" spans="1:6" s="42" customFormat="1" ht="45.75" customHeight="1">
      <c r="A26" s="38" t="s">
        <v>30</v>
      </c>
      <c r="B26" s="39" t="s">
        <v>31</v>
      </c>
      <c r="C26" s="39" t="s">
        <v>32</v>
      </c>
      <c r="D26" s="51">
        <v>1954260</v>
      </c>
      <c r="E26" s="41" t="s">
        <v>28</v>
      </c>
      <c r="F26" s="21"/>
    </row>
    <row r="27" spans="1:6" s="42" customFormat="1" ht="45.75" customHeight="1">
      <c r="A27" s="38" t="s">
        <v>30</v>
      </c>
      <c r="B27" s="39" t="s">
        <v>66</v>
      </c>
      <c r="C27" s="39" t="s">
        <v>67</v>
      </c>
      <c r="D27" s="51">
        <v>216590</v>
      </c>
      <c r="E27" s="41" t="s">
        <v>28</v>
      </c>
      <c r="F27" s="21"/>
    </row>
    <row r="28" spans="1:6" s="42" customFormat="1" ht="45.75" customHeight="1">
      <c r="A28" s="38" t="s">
        <v>30</v>
      </c>
      <c r="B28" s="39" t="s">
        <v>68</v>
      </c>
      <c r="C28" s="39" t="s">
        <v>69</v>
      </c>
      <c r="D28" s="40">
        <v>157960</v>
      </c>
      <c r="E28" s="41" t="s">
        <v>28</v>
      </c>
      <c r="F28" s="21"/>
    </row>
    <row r="29" spans="1:6" s="42" customFormat="1" ht="45.75" customHeight="1">
      <c r="A29" s="38" t="s">
        <v>30</v>
      </c>
      <c r="B29" s="39" t="s">
        <v>70</v>
      </c>
      <c r="C29" s="39" t="s">
        <v>69</v>
      </c>
      <c r="D29" s="40">
        <v>157960</v>
      </c>
      <c r="E29" s="41" t="s">
        <v>28</v>
      </c>
      <c r="F29" s="21"/>
    </row>
    <row r="30" spans="1:6" ht="45.75" customHeight="1">
      <c r="A30" s="58" t="s">
        <v>9</v>
      </c>
      <c r="B30" s="59"/>
      <c r="C30" s="60"/>
      <c r="D30" s="12">
        <f>SUM(D5:D29)</f>
        <v>166159357</v>
      </c>
      <c r="E30" s="52"/>
      <c r="F30" s="53"/>
    </row>
    <row r="31" spans="1:6" ht="3" customHeight="1">
      <c r="A31" s="43"/>
      <c r="B31" s="44"/>
      <c r="C31" s="44"/>
      <c r="D31" s="45"/>
      <c r="E31" s="46"/>
      <c r="F31" s="47"/>
    </row>
    <row r="32" spans="1:6" ht="45" customHeight="1">
      <c r="A32" s="27"/>
      <c r="B32" s="28"/>
      <c r="C32" s="48" t="s">
        <v>10</v>
      </c>
      <c r="D32" s="35"/>
      <c r="E32" s="25"/>
      <c r="F32" s="26"/>
    </row>
    <row r="33" spans="1:6" ht="45" customHeight="1">
      <c r="A33" s="27"/>
      <c r="B33" s="28"/>
      <c r="C33" s="29" t="s">
        <v>11</v>
      </c>
      <c r="D33" s="30">
        <f>SUMIF(E$5:E$29,E33,D$5:D$29)</f>
        <v>22665117</v>
      </c>
      <c r="E33" s="19" t="s">
        <v>6</v>
      </c>
      <c r="F33" s="26"/>
    </row>
    <row r="34" spans="1:6" ht="45" customHeight="1">
      <c r="A34" s="27"/>
      <c r="B34" s="28"/>
      <c r="C34" s="29" t="s">
        <v>12</v>
      </c>
      <c r="D34" s="30">
        <f t="shared" ref="D34:D39" si="0">SUMIF(E$5:E$29,E34,D$5:D$29)</f>
        <v>0</v>
      </c>
      <c r="E34" s="31" t="s">
        <v>13</v>
      </c>
      <c r="F34" s="26"/>
    </row>
    <row r="35" spans="1:6" ht="45" customHeight="1">
      <c r="A35" s="27"/>
      <c r="B35" s="28"/>
      <c r="C35" s="29" t="s">
        <v>14</v>
      </c>
      <c r="D35" s="30">
        <f t="shared" si="0"/>
        <v>0</v>
      </c>
      <c r="E35" s="19" t="s">
        <v>15</v>
      </c>
      <c r="F35" s="26"/>
    </row>
    <row r="36" spans="1:6" ht="45" customHeight="1">
      <c r="A36" s="27"/>
      <c r="B36" s="28"/>
      <c r="C36" s="29" t="s">
        <v>16</v>
      </c>
      <c r="D36" s="30">
        <f t="shared" si="0"/>
        <v>0</v>
      </c>
      <c r="E36" s="19" t="s">
        <v>17</v>
      </c>
      <c r="F36" s="26"/>
    </row>
    <row r="37" spans="1:6" ht="45" customHeight="1">
      <c r="A37" s="27"/>
      <c r="B37" s="28"/>
      <c r="C37" s="29" t="s">
        <v>18</v>
      </c>
      <c r="D37" s="30">
        <f t="shared" si="0"/>
        <v>30323215</v>
      </c>
      <c r="E37" s="19" t="s">
        <v>19</v>
      </c>
      <c r="F37" s="26"/>
    </row>
    <row r="38" spans="1:6" ht="45" customHeight="1">
      <c r="A38" s="27"/>
      <c r="B38" s="28"/>
      <c r="C38" s="29" t="s">
        <v>20</v>
      </c>
      <c r="D38" s="30">
        <f t="shared" si="0"/>
        <v>0</v>
      </c>
      <c r="E38" s="19" t="s">
        <v>7</v>
      </c>
      <c r="F38" s="32"/>
    </row>
    <row r="39" spans="1:6" ht="45" customHeight="1">
      <c r="A39" s="27"/>
      <c r="B39" s="28"/>
      <c r="C39" s="29" t="s">
        <v>21</v>
      </c>
      <c r="D39" s="30">
        <f t="shared" si="0"/>
        <v>113171025</v>
      </c>
      <c r="E39" s="19" t="s">
        <v>22</v>
      </c>
      <c r="F39" s="26"/>
    </row>
    <row r="40" spans="1:6" ht="45" customHeight="1">
      <c r="A40" s="27"/>
      <c r="B40" s="28"/>
      <c r="C40" s="29" t="s">
        <v>23</v>
      </c>
      <c r="D40" s="49">
        <f>D39/D41</f>
        <v>0.68109931961279802</v>
      </c>
      <c r="E40" s="33"/>
      <c r="F40" s="26"/>
    </row>
    <row r="41" spans="1:6" ht="45" customHeight="1">
      <c r="A41" s="27"/>
      <c r="B41" s="28"/>
      <c r="C41" s="29" t="s">
        <v>24</v>
      </c>
      <c r="D41" s="30">
        <f>SUM(D33:D39)</f>
        <v>166159357</v>
      </c>
      <c r="E41" s="34"/>
      <c r="F41" s="26"/>
    </row>
    <row r="42" spans="1:6" ht="45" customHeight="1">
      <c r="A42" s="27"/>
      <c r="B42" s="28"/>
      <c r="C42" s="28"/>
      <c r="D42" s="35"/>
      <c r="E42" s="25"/>
      <c r="F42" s="26"/>
    </row>
    <row r="43" spans="1:6">
      <c r="E43" s="23"/>
      <c r="F43" s="24"/>
    </row>
  </sheetData>
  <mergeCells count="4">
    <mergeCell ref="E30:F30"/>
    <mergeCell ref="E1:F1"/>
    <mergeCell ref="A2:F2"/>
    <mergeCell ref="A30:C30"/>
  </mergeCells>
  <phoneticPr fontId="7"/>
  <dataValidations count="4">
    <dataValidation type="list" allowBlank="1" showInputMessage="1" showErrorMessage="1" sqref="E7:E18 E20:E29" xr:uid="{00000000-0002-0000-0000-000000000000}">
      <formula1>"公募,非公募,一般,公募指名,指名,比随,特随"</formula1>
    </dataValidation>
    <dataValidation type="list" allowBlank="1" showInputMessage="1" showErrorMessage="1" sqref="E5" xr:uid="{109669E6-1D00-4058-B9D1-D23DC7163E44}">
      <formula1>$E$21:$E$32</formula1>
    </dataValidation>
    <dataValidation type="list" allowBlank="1" showInputMessage="1" showErrorMessage="1" sqref="E6" xr:uid="{796B62A9-18ED-443C-AFBA-4F1C4C894598}">
      <formula1>$E$20:$E$31</formula1>
    </dataValidation>
    <dataValidation type="list" allowBlank="1" showInputMessage="1" showErrorMessage="1" sqref="E19" xr:uid="{0EBD4BD6-C56D-4B9F-A151-27DF6F29906F}">
      <formula1>$E$31:$E$37</formula1>
    </dataValidation>
  </dataValidations>
  <printOptions horizontalCentered="1"/>
  <pageMargins left="0.39370078740157483" right="0.39370078740157483" top="0.39370078740157483" bottom="0.59055118110236227" header="0.51181102362204722" footer="0.27559055118110237"/>
  <pageSetup paperSize="9" scale="64" fitToHeight="0" orientation="portrait" useFirstPageNumber="1" r:id="rId1"/>
  <headerFooter scaleWithDoc="0" alignWithMargins="0">
    <oddFooter>&amp;C&amp;"ＭＳ 明朝,標準"&amp;10－&amp;P－</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2023-09-29T04:36:51Z</dcterms:created>
  <dcterms:modified xsi:type="dcterms:W3CDTF">2024-10-16T05:18:28Z</dcterms:modified>
</cp:coreProperties>
</file>