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41【計理関係】\21_決算、決算審査、監査関係\R6年度\4_補助金支出一覧、貸付金一覧及び委託料支出一覧の作成・公表\公表\"/>
    </mc:Choice>
  </mc:AlternateContent>
  <xr:revisionPtr revIDLastSave="0" documentId="13_ncr:1_{4EFD3D75-9582-48AF-95A5-C8008FA14774}"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委託料支出一覧!$A$4:$F$40</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委託料支出一覧!$A$1:$F$41</definedName>
    <definedName name="_xlnm.Print_Area">#REF!</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委託料支出一覧!$A$4:$F$27</definedName>
    <definedName name="Z_01861984_F6CF_4772_AA0A_2B6157221AC2_.wvu.FilterData" localSheetId="0" hidden="1">委託料支出一覧!$A$4:$F$27</definedName>
    <definedName name="Z_05D8E8D0_8AEC_4296_897D_974A15178679_.wvu.FilterData" localSheetId="0" hidden="1">委託料支出一覧!$A$4:$F$27</definedName>
    <definedName name="Z_0D11B593_BF5C_4A1F_B6CC_15B06713DB7C_.wvu.FilterData" localSheetId="0" hidden="1">委託料支出一覧!$A$4:$F$27</definedName>
    <definedName name="Z_0D11B593_BF5C_4A1F_B6CC_15B06713DB7C_.wvu.PrintArea" localSheetId="0" hidden="1">委託料支出一覧!$A$1:$F$27</definedName>
    <definedName name="Z_0D11B593_BF5C_4A1F_B6CC_15B06713DB7C_.wvu.PrintTitles" localSheetId="0" hidden="1">委託料支出一覧!$4:$4</definedName>
    <definedName name="Z_125D2721_B6FD_4173_B763_82747310422D_.wvu.FilterData" localSheetId="0" hidden="1">委託料支出一覧!$A$4:$F$27</definedName>
    <definedName name="Z_1734C9BF_4633_42E5_A258_E83D5FC85BDD_.wvu.FilterData" localSheetId="0" hidden="1">委託料支出一覧!$A$4:$F$27</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委託料支出一覧!$A$4:$F$27</definedName>
    <definedName name="Z_1D0FDB66_8801_49C3_8374_C4E93C64AB03_.wvu.PrintArea" localSheetId="0" hidden="1">委託料支出一覧!$A$1:$F$27</definedName>
    <definedName name="Z_1D0FDB66_8801_49C3_8374_C4E93C64AB03_.wvu.PrintTitles" localSheetId="0" hidden="1">委託料支出一覧!$4:$4</definedName>
    <definedName name="Z_1D3EC2B6_48AB_4B80_BD1F_5265AB9073F3_.wvu.FilterData" localSheetId="0" hidden="1">委託料支出一覧!$A$4:$F$27</definedName>
    <definedName name="Z_1D3EC2B6_48AB_4B80_BD1F_5265AB9073F3_.wvu.PrintArea" localSheetId="0" hidden="1">委託料支出一覧!$A$1:$F$27</definedName>
    <definedName name="Z_1D3EC2B6_48AB_4B80_BD1F_5265AB9073F3_.wvu.PrintTitles" localSheetId="0" hidden="1">委託料支出一覧!$4:$4</definedName>
    <definedName name="Z_1EEE5B19_999F_42D8_BBDA_DD044F22B05A_.wvu.FilterData" localSheetId="0" hidden="1">委託料支出一覧!$A$4:$F$27</definedName>
    <definedName name="Z_20B03370_A9A7_47AC_A0DB_85C2011EA70A_.wvu.FilterData" localSheetId="0" hidden="1">委託料支出一覧!$A$4:$F$27</definedName>
    <definedName name="Z_217CB751_B423_459C_997D_C52E1EA6A411_.wvu.FilterData" localSheetId="0" hidden="1">委託料支出一覧!$A$4:$F$27</definedName>
    <definedName name="Z_217CB751_B423_459C_997D_C52E1EA6A411_.wvu.PrintArea" localSheetId="0" hidden="1">委託料支出一覧!$A$1:$F$27</definedName>
    <definedName name="Z_217CB751_B423_459C_997D_C52E1EA6A411_.wvu.PrintTitles" localSheetId="0" hidden="1">委託料支出一覧!$4:$4</definedName>
    <definedName name="Z_21FC65F8_9914_4585_90AF_A00EE3463597_.wvu.FilterData" localSheetId="0" hidden="1">委託料支出一覧!$A$4:$F$27</definedName>
    <definedName name="Z_261563C4_10C5_41C2_AA69_0888E524912C_.wvu.FilterData" localSheetId="0" hidden="1">委託料支出一覧!$A$4:$F$27</definedName>
    <definedName name="Z_26F4FA0C_26D1_4602_B44C_88A47227D214_.wvu.FilterData" localSheetId="0" hidden="1">委託料支出一覧!$A$4:$F$27</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委託料支出一覧!$A$4:$F$27</definedName>
    <definedName name="Z_2EE00EDD_A664_4A32_9029_1A8662176B52_.wvu.FilterData" localSheetId="0" hidden="1">委託料支出一覧!$A$4:$F$27</definedName>
    <definedName name="Z_30E582BD_0124_4E79_A5C5_4184F332D5B7_.wvu.FilterData" localSheetId="0" hidden="1">委託料支出一覧!$A$4:$F$27</definedName>
    <definedName name="Z_30E582BD_0124_4E79_A5C5_4184F332D5B7_.wvu.PrintArea" localSheetId="0" hidden="1">委託料支出一覧!$A$1:$F$27</definedName>
    <definedName name="Z_30E582BD_0124_4E79_A5C5_4184F332D5B7_.wvu.PrintTitles" localSheetId="0" hidden="1">委託料支出一覧!$4:$4</definedName>
    <definedName name="Z_32381FAA_BA4A_4570_91D3_ACAAF2C906F5_.wvu.FilterData" localSheetId="0" hidden="1">委託料支出一覧!$A$4:$F$27</definedName>
    <definedName name="Z_32381FAA_BA4A_4570_91D3_ACAAF2C906F5_.wvu.PrintArea" localSheetId="0" hidden="1">委託料支出一覧!$A$1:$F$27</definedName>
    <definedName name="Z_32381FAA_BA4A_4570_91D3_ACAAF2C906F5_.wvu.PrintTitles" localSheetId="0" hidden="1">委託料支出一覧!$4:$4</definedName>
    <definedName name="Z_323C7CA6_5B75_4FC7_8BF5_6960759E522F_.wvu.FilterData" localSheetId="0" hidden="1">委託料支出一覧!$A$4:$F$27</definedName>
    <definedName name="Z_32E8BB21_264F_4FA1_ACD6_2B2A4CC6599F_.wvu.FilterData" localSheetId="0" hidden="1">委託料支出一覧!$A$4:$F$27</definedName>
    <definedName name="Z_34357F12_6A4D_4592_A54E_37FD336D493C_.wvu.FilterData" localSheetId="0" hidden="1">委託料支出一覧!$A$4:$F$27</definedName>
    <definedName name="Z_34357F12_6A4D_4592_A54E_37FD336D493C_.wvu.PrintArea" localSheetId="0" hidden="1">委託料支出一覧!$A$1:$F$27</definedName>
    <definedName name="Z_34357F12_6A4D_4592_A54E_37FD336D493C_.wvu.PrintTitles" localSheetId="0" hidden="1">委託料支出一覧!$4:$4</definedName>
    <definedName name="Z_366193B7_515F_4E8E_B6B3_3C10204FFEB4_.wvu.FilterData" localSheetId="0" hidden="1">委託料支出一覧!$A$4:$F$27</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委託料支出一覧!$A$4:$F$27</definedName>
    <definedName name="Z_3F902C3D_246B_4DFD_BED0_7FBC950FBA84_.wvu.FilterData" localSheetId="0" hidden="1">委託料支出一覧!$A$4:$F$27</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委託料支出一覧!$A$4:$F$27</definedName>
    <definedName name="Z_45EA684E_0DBC_42CF_9801_5ACCADE6B1C5_.wvu.FilterData" localSheetId="0" hidden="1">委託料支出一覧!$A$4:$F$27</definedName>
    <definedName name="Z_475A1739_6786_4CD7_B022_F4CCFD570429_.wvu.FilterData" localSheetId="0" hidden="1">委託料支出一覧!$A$4:$F$27</definedName>
    <definedName name="Z_4AFA3E2C_4405_4B44_A9E8_DB64B4860EB1_.wvu.FilterData" localSheetId="0" hidden="1">委託料支出一覧!$A$4:$F$27</definedName>
    <definedName name="Z_4C8949B6_9C26_492B_959F_0779BC4BBEAA_.wvu.FilterData" localSheetId="0" hidden="1">委託料支出一覧!$A$4:$F$27</definedName>
    <definedName name="Z_4CF4D751_28E3_4B4C_BAA9_58C0269BAAF6_.wvu.FilterData" localSheetId="0" hidden="1">委託料支出一覧!$A$4:$F$27</definedName>
    <definedName name="Z_5128EF7F_156A_4EB1_9EA1_B4C8844A7633_.wvu.FilterData" localSheetId="0" hidden="1">委託料支出一覧!$A$4:$F$27</definedName>
    <definedName name="Z_53FF3034_A4A8_49E4_91C5_762ECDBAF1D2_.wvu.FilterData" localSheetId="0" hidden="1">委託料支出一覧!$A$4:$F$27</definedName>
    <definedName name="Z_53FF3034_A4A8_49E4_91C5_762ECDBAF1D2_.wvu.PrintArea" localSheetId="0" hidden="1">委託料支出一覧!$A$1:$F$27</definedName>
    <definedName name="Z_53FF3034_A4A8_49E4_91C5_762ECDBAF1D2_.wvu.PrintTitles" localSheetId="0" hidden="1">委託料支出一覧!$4:$4</definedName>
    <definedName name="Z_5550DBBC_4815_4DAB_937F_7C62DA5F1144_.wvu.FilterData" localSheetId="0" hidden="1">委託料支出一覧!$A$4:$F$27</definedName>
    <definedName name="Z_56E27382_3FA3_4BA1_90FC_C27ACB491421_.wvu.FilterData" localSheetId="0" hidden="1">委託料支出一覧!$A$4:$F$27</definedName>
    <definedName name="Z_5D3B634A_A297_4DD4_A993_79EF9A889DC2_.wvu.FilterData" localSheetId="0" hidden="1">委託料支出一覧!$A$4:$F$27</definedName>
    <definedName name="Z_5D3B634A_A297_4DD4_A993_79EF9A889DC2_.wvu.PrintArea" localSheetId="0" hidden="1">委託料支出一覧!$A$1:$F$27</definedName>
    <definedName name="Z_5D3B634A_A297_4DD4_A993_79EF9A889DC2_.wvu.PrintTitles" localSheetId="0" hidden="1">委託料支出一覧!$4:$4</definedName>
    <definedName name="Z_5F89344D_63B9_45F4_8189_8DFEC0494EF7_.wvu.FilterData" localSheetId="0" hidden="1">委託料支出一覧!$A$4:$F$27</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委託料支出一覧!$A$4:$F$27</definedName>
    <definedName name="Z_6493F7BA_CCC8_44B0_AD30_AFA1A2BD0947_.wvu.FilterData" localSheetId="0" hidden="1">委託料支出一覧!$A$4:$F$27</definedName>
    <definedName name="Z_6926EB01_B5C3_4972_A68F_E30052702C5C_.wvu.FilterData" localSheetId="0" hidden="1">委託料支出一覧!$A$4:$F$27</definedName>
    <definedName name="Z_6A911F75_FCD5_4F5C_9F77_401D41C7CA2F_.wvu.FilterData" localSheetId="0" hidden="1">委託料支出一覧!$A$4:$F$27</definedName>
    <definedName name="Z_774CE9F3_B276_4E89_8142_59042DE66CD1_.wvu.FilterData" localSheetId="0" hidden="1">委託料支出一覧!$A$4:$F$27</definedName>
    <definedName name="Z_7A9DD16E_F903_4863_B829_4796CE894ED0_.wvu.FilterData" localSheetId="0" hidden="1">委託料支出一覧!$A$4:$F$27</definedName>
    <definedName name="Z_7FFD96AD_2803_41EB_BB44_D862B19F16DA_.wvu.FilterData" localSheetId="0" hidden="1">委託料支出一覧!$A$4:$F$27</definedName>
    <definedName name="Z_7FFD96AD_2803_41EB_BB44_D862B19F16DA_.wvu.PrintArea" localSheetId="0" hidden="1">委託料支出一覧!$A$1:$F$27</definedName>
    <definedName name="Z_7FFD96AD_2803_41EB_BB44_D862B19F16DA_.wvu.PrintTitles" localSheetId="0" hidden="1">委託料支出一覧!$4:$4</definedName>
    <definedName name="Z_8E098FB6_79F5_4218_8CFD_D5C4145EF04C_.wvu.FilterData" localSheetId="0" hidden="1">委託料支出一覧!$A$4:$F$27</definedName>
    <definedName name="Z_9165B42C_ECE5_4EA0_9CF2_43E3A1B47697_.wvu.FilterData" localSheetId="0" hidden="1">委託料支出一覧!$A$4:$F$27</definedName>
    <definedName name="Z_9165B42C_ECE5_4EA0_9CF2_43E3A1B47697_.wvu.PrintArea" localSheetId="0" hidden="1">委託料支出一覧!$A$1:$F$27</definedName>
    <definedName name="Z_9165B42C_ECE5_4EA0_9CF2_43E3A1B47697_.wvu.PrintTitles" localSheetId="0" hidden="1">委託料支出一覧!$4:$4</definedName>
    <definedName name="Z_958DC23D_65D9_45EB_BCE2_23C1F33BF0E3_.wvu.FilterData" localSheetId="0" hidden="1">委託料支出一覧!$A$4:$F$27</definedName>
    <definedName name="Z_973EE690_0B31_4D59_B7AB_FA497BA3F53C_.wvu.FilterData" localSheetId="0" hidden="1">委託料支出一覧!$A$4:$F$27</definedName>
    <definedName name="Z_977235F8_48D3_4499_A0D1_031044790F81_.wvu.FilterData" localSheetId="0" hidden="1">委託料支出一覧!$A$4:$F$27</definedName>
    <definedName name="Z_99685710_72AE_4B5D_8870_53975EB781F5_.wvu.FilterData" localSheetId="0" hidden="1">委託料支出一覧!$A$4:$F$27</definedName>
    <definedName name="Z_9DBC28CF_F252_4212_B07E_05ADE2A691D3_.wvu.FilterData" localSheetId="0" hidden="1">委託料支出一覧!$A$4:$F$27</definedName>
    <definedName name="Z_9FCD3CC5_48E7_47B2_8F0D_515FEB8B4D11_.wvu.FilterData" localSheetId="0" hidden="1">委託料支出一覧!$A$4:$F$27</definedName>
    <definedName name="Z_9FCD3CC5_48E7_47B2_8F0D_515FEB8B4D11_.wvu.PrintArea" localSheetId="0" hidden="1">委託料支出一覧!$A$1:$F$27</definedName>
    <definedName name="Z_9FCD3CC5_48E7_47B2_8F0D_515FEB8B4D11_.wvu.PrintTitles" localSheetId="0" hidden="1">委託料支出一覧!$4:$4</definedName>
    <definedName name="Z_A11322EF_73F6_40DE_B0AC_6E42B3D76055_.wvu.FilterData" localSheetId="0" hidden="1">委託料支出一覧!$A$4:$F$27</definedName>
    <definedName name="Z_A11E4C00_0394_4CE6_B73E_221C7BA742F6_.wvu.FilterData" localSheetId="0" hidden="1">委託料支出一覧!$A$4:$F$27</definedName>
    <definedName name="Z_A1F478E3_F435_447F_B2CC_6E9C174DA928_.wvu.FilterData" localSheetId="0" hidden="1">委託料支出一覧!$A$4:$F$27</definedName>
    <definedName name="Z_A83B4C61_8A42_4D29_9A60_BEB54EE3BDAB_.wvu.FilterData" localSheetId="0" hidden="1">委託料支出一覧!$A$4:$F$27</definedName>
    <definedName name="Z_A83B4C61_8A42_4D29_9A60_BEB54EE3BDAB_.wvu.PrintArea" localSheetId="0" hidden="1">委託料支出一覧!$A$1:$F$27</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委託料支出一覧!$A$4:$F$27</definedName>
    <definedName name="Z_AAB712E3_C5D9_4902_A117_C12BE7FDD63D_.wvu.FilterData" localSheetId="0" hidden="1">委託料支出一覧!$A$4:$F$27</definedName>
    <definedName name="Z_AC924E32_4F5F_41AD_8889_A0469107E927_.wvu.FilterData" localSheetId="0" hidden="1">委託料支出一覧!$A$4:$F$27</definedName>
    <definedName name="Z_AD51D3A2_A23B_4D02_92C2_113F69CB176E_.wvu.FilterData" localSheetId="0" hidden="1">委託料支出一覧!$A$4:$F$27</definedName>
    <definedName name="Z_AFEB9B81_C902_4151_A96F_74FCF405D0C7_.wvu.FilterData" localSheetId="0" hidden="1">委託料支出一覧!$A$4:$F$27</definedName>
    <definedName name="Z_B47A04AA_FBBF_4ADA_AD65_5912F0410B3F_.wvu.FilterData" localSheetId="0" hidden="1">委託料支出一覧!$A$4:$F$27</definedName>
    <definedName name="Z_B503762D_2683_4889_91D1_277AA3465232_.wvu.FilterData" localSheetId="0" hidden="1">委託料支出一覧!$A$4:$F$27</definedName>
    <definedName name="Z_B63AB35D_2734_41D8_AD39_37CEDCB6A450_.wvu.FilterData" localSheetId="0" hidden="1">委託料支出一覧!$A$4:$F$27</definedName>
    <definedName name="Z_B7512C5E_5957_4CDE_AF43_69FE4C04DE4B_.wvu.FilterData" localSheetId="0" hidden="1">委託料支出一覧!$A$4:$F$27</definedName>
    <definedName name="Z_B7512C5E_5957_4CDE_AF43_69FE4C04DE4B_.wvu.PrintArea" localSheetId="0" hidden="1">委託料支出一覧!$A$1:$F$27</definedName>
    <definedName name="Z_B7512C5E_5957_4CDE_AF43_69FE4C04DE4B_.wvu.PrintTitles" localSheetId="0" hidden="1">委託料支出一覧!$4:$4</definedName>
    <definedName name="Z_B7AD6FA8_2E6F_467A_8B52_8DFFF6709E3D_.wvu.FilterData" localSheetId="0" hidden="1">委託料支出一覧!$A$4:$F$27</definedName>
    <definedName name="Z_B80971C5_7E0C_49C7_80D5_9BBD6D173EEB_.wvu.FilterData" localSheetId="0" hidden="1">委託料支出一覧!$A$4:$F$27</definedName>
    <definedName name="Z_B80971C5_7E0C_49C7_80D5_9BBD6D173EEB_.wvu.PrintArea" localSheetId="0" hidden="1">委託料支出一覧!$A$1:$F$27</definedName>
    <definedName name="Z_B80971C5_7E0C_49C7_80D5_9BBD6D173EEB_.wvu.PrintTitles" localSheetId="0" hidden="1">委託料支出一覧!$4:$4</definedName>
    <definedName name="Z_B840A286_FFCA_40A6_95BA_A4DE2CB336D2_.wvu.FilterData" localSheetId="0" hidden="1">委託料支出一覧!$A$4:$F$27</definedName>
    <definedName name="Z_B8C86F7B_41C1_488F_9456_72016DBEF174_.wvu.FilterData" localSheetId="0" hidden="1">委託料支出一覧!$A$4:$F$27</definedName>
    <definedName name="Z_C4E29B43_824C_4688_8110_836DEB9AB50D_.wvu.FilterData" localSheetId="0" hidden="1">委託料支出一覧!$A$4:$F$27</definedName>
    <definedName name="Z_C589D0A1_73FC_4812_885C_A2B66447006B_.wvu.FilterData" localSheetId="0" hidden="1">委託料支出一覧!$A$4:$F$27</definedName>
    <definedName name="Z_C589D0A1_73FC_4812_885C_A2B66447006B_.wvu.PrintArea" localSheetId="0" hidden="1">委託料支出一覧!$A$1:$F$27</definedName>
    <definedName name="Z_C589D0A1_73FC_4812_885C_A2B66447006B_.wvu.PrintTitles" localSheetId="0" hidden="1">委託料支出一覧!$4:$4</definedName>
    <definedName name="Z_C7F8E7CC_4A2C_41FF_8569_5F53AC782643_.wvu.FilterData" localSheetId="0" hidden="1">委託料支出一覧!$A$1:$F$27</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委託料支出一覧!$A$4:$F$27</definedName>
    <definedName name="Z_C8D9D2A9_03B8_4B50_B2C5_583B69B9E2D1_.wvu.PrintArea" localSheetId="0" hidden="1">委託料支出一覧!$A$1:$F$27</definedName>
    <definedName name="Z_C8D9D2A9_03B8_4B50_B2C5_583B69B9E2D1_.wvu.PrintTitles" localSheetId="0" hidden="1">委託料支出一覧!$4:$4</definedName>
    <definedName name="Z_CA06432B_2E2B_4D66_ADB9_5BD4D2910E24_.wvu.FilterData" localSheetId="0" hidden="1">委託料支出一覧!$A$4:$F$27</definedName>
    <definedName name="Z_CC1D9902_3864_460A_ABFA_C7483E29000C_.wvu.FilterData" localSheetId="0" hidden="1">委託料支出一覧!$A$4:$F$27</definedName>
    <definedName name="Z_CE11686E_76FD_46AE_AE20_58B11C27BBEB_.wvu.FilterData" localSheetId="0" hidden="1">委託料支出一覧!$A$4:$F$27</definedName>
    <definedName name="Z_D7FA1AA0_8E2E_4FB7_B53D_398A08064C34_.wvu.FilterData" localSheetId="0" hidden="1">委託料支出一覧!$A$4:$F$27</definedName>
    <definedName name="Z_E224131C_929E_4511_9B55_908B141309EC_.wvu.FilterData" localSheetId="0" hidden="1">委託料支出一覧!$A$4:$F$27</definedName>
    <definedName name="Z_E6B538EC_DDB6_4621_851B_30EF958B4889_.wvu.FilterData" localSheetId="0" hidden="1">委託料支出一覧!$A$4:$F$27</definedName>
    <definedName name="Z_EA3AB1C6_A47B_47EF_B52B_196CE9431C8E_.wvu.FilterData" localSheetId="0" hidden="1">委託料支出一覧!$A$4:$F$27</definedName>
    <definedName name="Z_EA3AB1C6_A47B_47EF_B52B_196CE9431C8E_.wvu.PrintArea" localSheetId="0" hidden="1">委託料支出一覧!$A$1:$F$27</definedName>
    <definedName name="Z_EA3AB1C6_A47B_47EF_B52B_196CE9431C8E_.wvu.PrintTitles" localSheetId="0" hidden="1">委託料支出一覧!$4:$4</definedName>
    <definedName name="Z_F0A27403_2F2C_40D5_BAA4_1D46F6DD15EA_.wvu.FilterData" localSheetId="0" hidden="1">委託料支出一覧!$A$4:$F$27</definedName>
    <definedName name="Z_F316B564_77C9_4F99_B292_6388B49E92A3_.wvu.FilterData" localSheetId="0" hidden="1">委託料支出一覧!$A$4:$F$27</definedName>
    <definedName name="Z_F316B564_77C9_4F99_B292_6388B49E92A3_.wvu.PrintArea" localSheetId="0" hidden="1">委託料支出一覧!$A$1:$F$27</definedName>
    <definedName name="Z_F316B564_77C9_4F99_B292_6388B49E92A3_.wvu.PrintTitles" localSheetId="0" hidden="1">委託料支出一覧!$4:$4</definedName>
    <definedName name="Z_F542AE84_516F_4307_9234_2ABB95251EB3_.wvu.FilterData" localSheetId="0" hidden="1">委託料支出一覧!$A$4:$F$27</definedName>
    <definedName name="Z_F542AE84_516F_4307_9234_2ABB95251EB3_.wvu.PrintArea" localSheetId="0" hidden="1">委託料支出一覧!$A$1:$F$27</definedName>
    <definedName name="Z_F542AE84_516F_4307_9234_2ABB95251EB3_.wvu.PrintTitles" localSheetId="0" hidden="1">委託料支出一覧!$4:$4</definedName>
    <definedName name="Z_F9D5DC69_95A6_492F_BDFA_A86E1A732B18_.wvu.FilterData" localSheetId="0" hidden="1">委託料支出一覧!$A$4:$F$27</definedName>
    <definedName name="Z_FBE09FA5_238F_4F70_A3CA_8368A90182C9_.wvu.FilterData" localSheetId="0" hidden="1">委託料支出一覧!$A$4:$F$27</definedName>
    <definedName name="Z_FC3119B4_86F6_4319_BA10_90B20A8DC217_.wvu.FilterData" localSheetId="0" hidden="1">委託料支出一覧!$A$4:$F$27</definedName>
    <definedName name="Z_FCB39946_212B_44BC_A514_8AE1A1DE07F6_.wvu.FilterData" localSheetId="0" hidden="1">委託料支出一覧!$A$4:$F$27</definedName>
    <definedName name="Z_FE42E0E1_E5DC_4DA7_AF41_E80BEF31D5E6_.wvu.FilterData" localSheetId="0" hidden="1">委託料支出一覧!$A$4:$F$27</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 l="1"/>
  <c r="D37" i="3"/>
  <c r="D35" i="3"/>
  <c r="D36" i="3"/>
  <c r="D34" i="3"/>
  <c r="D33" i="3"/>
  <c r="D32" i="3"/>
  <c r="D29" i="3"/>
  <c r="D40" i="3" l="1"/>
  <c r="D39" i="3" s="1"/>
</calcChain>
</file>

<file path=xl/sharedStrings.xml><?xml version="1.0" encoding="utf-8"?>
<sst xmlns="http://schemas.openxmlformats.org/spreadsheetml/2006/main" count="129" uniqueCount="74">
  <si>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</si>
  <si>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</si>
  <si>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</si>
  <si>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</si>
  <si>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</si>
  <si>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</si>
  <si>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</si>
  <si>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</si>
  <si>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</si>
  <si>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</si>
  <si>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</si>
  <si>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</si>
  <si>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</si>
  <si>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</si>
  <si>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</si>
  <si>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</si>
  <si>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</si>
  <si>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</si>
  <si>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</si>
  <si>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</si>
  <si>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</si>
  <si>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</si>
  <si>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</si>
  <si>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</si>
  <si>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</si>
  <si>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</si>
  <si>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一般会計</t>
    <rPh sb="0" eb="2">
      <t>イッパン</t>
    </rPh>
    <rPh sb="2" eb="4">
      <t>カイケイ</t>
    </rPh>
    <phoneticPr fontId="6"/>
  </si>
  <si>
    <t>契約管財局</t>
    <rPh sb="0" eb="5">
      <t>ケイヤクカンザイキョク</t>
    </rPh>
    <phoneticPr fontId="6"/>
  </si>
  <si>
    <t>約管財局事務室（大阪産業創造館）庁舎清掃業務委託</t>
    <phoneticPr fontId="6"/>
  </si>
  <si>
    <t>令和６年度電子調達システム運用保守業務委託</t>
    <rPh sb="4" eb="5">
      <t>ド</t>
    </rPh>
    <phoneticPr fontId="6"/>
  </si>
  <si>
    <t>令和６年度電子入札コアシステム保守業務委託</t>
    <phoneticPr fontId="6"/>
  </si>
  <si>
    <t>大阪市電子調達システム再構築及び運用保守業務委託</t>
    <phoneticPr fontId="6"/>
  </si>
  <si>
    <t>特随</t>
  </si>
  <si>
    <t>令和６年度公有財産台帳管理システム運用・保守業務委託</t>
    <phoneticPr fontId="6"/>
  </si>
  <si>
    <t>令和６年度賃貸台帳管理システム運用保守業務委託</t>
    <phoneticPr fontId="6"/>
  </si>
  <si>
    <t>もと津守浄水場施設機械警備業務委託長期継続</t>
    <phoneticPr fontId="6"/>
  </si>
  <si>
    <t>継続賃貸地の売却に伴う不動産鑑定評価業務委託－１</t>
    <phoneticPr fontId="6"/>
  </si>
  <si>
    <t>継続賃貸地の売却に係る不動産鑑定評価に関する意見書作成業務委託－１</t>
    <phoneticPr fontId="6"/>
  </si>
  <si>
    <t>令和６年度賃貸台帳管理システム用サーバ等機器移設業務委託</t>
    <phoneticPr fontId="6"/>
  </si>
  <si>
    <t>継続賃貸地の売却に伴う不動産鑑定評価業務委託－３</t>
    <phoneticPr fontId="6"/>
  </si>
  <si>
    <t>市有不動産売却に係る不動産鑑定評価等業務委託－９</t>
    <phoneticPr fontId="6"/>
  </si>
  <si>
    <t>継続賃貸地の売却に伴う不動産鑑定評価業務委託－２</t>
    <phoneticPr fontId="6"/>
  </si>
  <si>
    <t>継続賃貸地の売却に係る不動産鑑定評価に関する意見書作成業務委託－２</t>
    <phoneticPr fontId="6"/>
  </si>
  <si>
    <t>市有不動産売却に係る不動産鑑定評価等業務委託－25</t>
    <phoneticPr fontId="6"/>
  </si>
  <si>
    <t>富士電機ＩＴソリューション(株)西日本事業本部</t>
    <rPh sb="13" eb="16">
      <t>カブシキガイシャ</t>
    </rPh>
    <phoneticPr fontId="6"/>
  </si>
  <si>
    <t>近藤亮太不動産鑑定事務所</t>
    <phoneticPr fontId="6"/>
  </si>
  <si>
    <t>契約管財局事務所空調設備改修工事に係る設計業務（北エリア）【設計】</t>
    <phoneticPr fontId="6"/>
  </si>
  <si>
    <t>〇</t>
    <phoneticPr fontId="6"/>
  </si>
  <si>
    <t>大阪産業創造館直流電源設備改修工事（北エ
リア）【工事調整】</t>
    <phoneticPr fontId="6"/>
  </si>
  <si>
    <t>大阪産業創造館無停電電源設備改修工事（北
エリア）【工事調整】</t>
    <phoneticPr fontId="6"/>
  </si>
  <si>
    <t>日本電気(株)関西支社</t>
    <rPh sb="4" eb="7">
      <t>カブシキガイシャ</t>
    </rPh>
    <phoneticPr fontId="6"/>
  </si>
  <si>
    <t>(株)ＮＴＴデータ</t>
    <rPh sb="0" eb="3">
      <t>カブシキガイシャ</t>
    </rPh>
    <phoneticPr fontId="6"/>
  </si>
  <si>
    <t>(株)ルーク</t>
    <rPh sb="0" eb="3">
      <t>カブシキガイシャ</t>
    </rPh>
    <phoneticPr fontId="6"/>
  </si>
  <si>
    <t>(株)ＤＡＣＳ</t>
    <rPh sb="0" eb="3">
      <t>カブシキガイシャ</t>
    </rPh>
    <phoneticPr fontId="6"/>
  </si>
  <si>
    <t>セコム(株)</t>
    <rPh sb="3" eb="6">
      <t>カブシキガイシャ</t>
    </rPh>
    <phoneticPr fontId="6"/>
  </si>
  <si>
    <t>(有)アプレイザルカンサイ</t>
    <rPh sb="0" eb="3">
      <t>ユウゲンガイシャ</t>
    </rPh>
    <phoneticPr fontId="6"/>
  </si>
  <si>
    <t>(株)地域経済研究所</t>
    <rPh sb="0" eb="3">
      <t>カブシキガイシャ</t>
    </rPh>
    <phoneticPr fontId="6"/>
  </si>
  <si>
    <t>(株)笠井不動産鑑定</t>
    <rPh sb="0" eb="3">
      <t>カブシキガイシャ</t>
    </rPh>
    <phoneticPr fontId="6"/>
  </si>
  <si>
    <t>(株)オリーブ不動産鑑定</t>
    <rPh sb="0" eb="3">
      <t>カブシキガイシャ</t>
    </rPh>
    <phoneticPr fontId="6"/>
  </si>
  <si>
    <t>(株)ＵＲリンケージ西日本支社</t>
    <rPh sb="0" eb="3">
      <t>カブシキガイシャ</t>
    </rPh>
    <rPh sb="10" eb="15">
      <t>ニシニホンシシャ</t>
    </rPh>
    <phoneticPr fontId="6"/>
  </si>
  <si>
    <t>令和６年度【区分Ａ】北エリア通信設備保守点検業務</t>
    <rPh sb="0" eb="2">
      <t>レイワ</t>
    </rPh>
    <rPh sb="3" eb="5">
      <t>ネンド</t>
    </rPh>
    <rPh sb="6" eb="8">
      <t>クブン</t>
    </rPh>
    <rPh sb="10" eb="11">
      <t>キタ</t>
    </rPh>
    <rPh sb="14" eb="18">
      <t>ツウシンセツビ</t>
    </rPh>
    <rPh sb="18" eb="24">
      <t>ホシュテンケンギョウム</t>
    </rPh>
    <phoneticPr fontId="6"/>
  </si>
  <si>
    <t>令和６年度【区分Ａ】北エリア情報通信設備保守点検業務</t>
    <rPh sb="0" eb="2">
      <t>レイワ</t>
    </rPh>
    <rPh sb="3" eb="5">
      <t>ネンド</t>
    </rPh>
    <rPh sb="6" eb="8">
      <t>クブン</t>
    </rPh>
    <rPh sb="10" eb="11">
      <t>キタ</t>
    </rPh>
    <rPh sb="14" eb="16">
      <t>ジョウホウ</t>
    </rPh>
    <rPh sb="16" eb="20">
      <t>ツウシンセツビ</t>
    </rPh>
    <rPh sb="20" eb="26">
      <t>ホシュテンケンギョウム</t>
    </rPh>
    <phoneticPr fontId="6"/>
  </si>
  <si>
    <t>大阪産業創造館（契約管財局）通信設備他保守点検業務（北エリア）【仕様書・整理】</t>
    <rPh sb="6" eb="7">
      <t>カン</t>
    </rPh>
    <rPh sb="8" eb="13">
      <t>ケイヤクカンザイキョク</t>
    </rPh>
    <rPh sb="14" eb="16">
      <t>ツウシン</t>
    </rPh>
    <rPh sb="16" eb="18">
      <t>セツビ</t>
    </rPh>
    <rPh sb="18" eb="19">
      <t>ホカ</t>
    </rPh>
    <rPh sb="19" eb="21">
      <t>ホシュ</t>
    </rPh>
    <rPh sb="21" eb="23">
      <t>テンケン</t>
    </rPh>
    <rPh sb="23" eb="25">
      <t>ギョウム</t>
    </rPh>
    <rPh sb="32" eb="35">
      <t>シヨウショ</t>
    </rPh>
    <rPh sb="36" eb="38">
      <t>セイリ</t>
    </rPh>
    <phoneticPr fontId="6"/>
  </si>
  <si>
    <t>大阪産業創造館防火シャッター点検整備業務委託</t>
    <phoneticPr fontId="6"/>
  </si>
  <si>
    <t>東洋シヤッター(株)大阪支店</t>
    <rPh sb="7" eb="10">
      <t>カブシキガイシャ</t>
    </rPh>
    <phoneticPr fontId="6"/>
  </si>
  <si>
    <t>大阪市契約管財局土地賃貸料口座振替処理データ伝送等業務委託長期継続（概算契約）</t>
    <rPh sb="34" eb="38">
      <t>ガイサンケイヤク</t>
    </rPh>
    <phoneticPr fontId="6"/>
  </si>
  <si>
    <t>令和６年度大阪産業創造館管理運営業務</t>
    <rPh sb="0" eb="2">
      <t>レイワ</t>
    </rPh>
    <rPh sb="3" eb="5">
      <t>ネンド</t>
    </rPh>
    <rPh sb="5" eb="12">
      <t>オオサカサンギョウソウゾウカン</t>
    </rPh>
    <rPh sb="12" eb="18">
      <t>カンリウンエイギョウム</t>
    </rPh>
    <phoneticPr fontId="6"/>
  </si>
  <si>
    <t>非公募</t>
  </si>
  <si>
    <t>(株)日経サービス</t>
    <rPh sb="1" eb="2">
      <t>カブ</t>
    </rPh>
    <rPh sb="3" eb="5">
      <t>ニッケイ</t>
    </rPh>
    <phoneticPr fontId="6"/>
  </si>
  <si>
    <t>(一財)日本建設情報総合センター</t>
    <rPh sb="1" eb="3">
      <t>イッザイ</t>
    </rPh>
    <phoneticPr fontId="6"/>
  </si>
  <si>
    <t>(株)川渕不動産鑑定</t>
    <rPh sb="0" eb="3">
      <t>カブ</t>
    </rPh>
    <rPh sb="3" eb="5">
      <t>カワブチ</t>
    </rPh>
    <phoneticPr fontId="6"/>
  </si>
  <si>
    <t>(一財)大阪建築技術協会</t>
    <rPh sb="10" eb="12">
      <t>キョウカイ</t>
    </rPh>
    <phoneticPr fontId="6"/>
  </si>
  <si>
    <t>(株)ザイマックス関西</t>
    <rPh sb="0" eb="3">
      <t>カブ</t>
    </rPh>
    <rPh sb="9" eb="11">
      <t>カンサイ</t>
    </rPh>
    <phoneticPr fontId="6"/>
  </si>
  <si>
    <t>(公財)大阪産業局</t>
    <rPh sb="1" eb="3">
      <t>コウザイ</t>
    </rPh>
    <rPh sb="4" eb="9">
      <t>オオサカサンギョウキョク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</si>
</sst>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6">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9" applyNumberFormat="0" applyAlignment="0" applyProtection="0">
      <alignment horizontal="left" vertical="center"/>
    </xf>
    <xf numFmtId="0" fontId="13" fillId="0" borderId="7">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0">
      <alignment horizontal="center"/>
    </xf>
    <xf numFmtId="177" fontId="17" fillId="4" borderId="10">
      <alignment horizontal="right"/>
    </xf>
    <xf numFmtId="14" fontId="17" fillId="4" borderId="0" applyBorder="0">
      <alignment horizontal="center"/>
    </xf>
    <xf numFmtId="49" fontId="17" fillId="0" borderId="10"/>
    <xf numFmtId="14" fontId="17" fillId="0" borderId="5"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1" applyNumberFormat="0" applyAlignment="0" applyProtection="0">
      <alignment vertical="center"/>
    </xf>
    <xf numFmtId="0" fontId="21" fillId="24" borderId="0" applyNumberFormat="0" applyBorder="0" applyAlignment="0" applyProtection="0">
      <alignment vertical="center"/>
    </xf>
    <xf numFmtId="0" fontId="7" fillId="25" borderId="12" applyNumberFormat="0" applyFont="0" applyAlignment="0" applyProtection="0">
      <alignment vertical="center"/>
    </xf>
    <xf numFmtId="0" fontId="27" fillId="0" borderId="13" applyNumberFormat="0" applyFill="0" applyAlignment="0" applyProtection="0">
      <alignment vertical="center"/>
    </xf>
    <xf numFmtId="0" fontId="19" fillId="6" borderId="0" applyNumberFormat="0" applyBorder="0" applyAlignment="0" applyProtection="0">
      <alignment vertical="center"/>
    </xf>
    <xf numFmtId="0" fontId="28" fillId="26" borderId="14" applyNumberFormat="0" applyAlignment="0" applyProtection="0">
      <alignment vertical="center"/>
    </xf>
    <xf numFmtId="0" fontId="29" fillId="0" borderId="0" applyNumberFormat="0" applyFill="0" applyBorder="0" applyAlignment="0" applyProtection="0">
      <alignment vertical="center"/>
    </xf>
    <xf numFmtId="0" fontId="23" fillId="0" borderId="15" applyNumberFormat="0" applyFill="0" applyAlignment="0" applyProtection="0">
      <alignment vertical="center"/>
    </xf>
    <xf numFmtId="0" fontId="22"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24" fillId="26" borderId="19" applyNumberFormat="0" applyAlignment="0" applyProtection="0">
      <alignment vertical="center"/>
    </xf>
    <xf numFmtId="0" fontId="20" fillId="0" borderId="0" applyNumberFormat="0" applyFill="0" applyBorder="0" applyAlignment="0" applyProtection="0">
      <alignment vertical="center"/>
    </xf>
    <xf numFmtId="0" fontId="32" fillId="10" borderId="14" applyNumberFormat="0" applyAlignment="0" applyProtection="0">
      <alignment vertical="center"/>
    </xf>
    <xf numFmtId="0" fontId="33" fillId="7" borderId="0" applyNumberFormat="0" applyBorder="0" applyAlignment="0" applyProtection="0">
      <alignment vertical="center"/>
    </xf>
  </cellStyleXfs>
  <cellXfs count="57">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6" xfId="3" applyFont="1" applyBorder="1" applyAlignment="1">
      <alignment horizontal="distributed" vertical="center" wrapText="1" justifyLastLine="1"/>
    </xf>
    <xf numFmtId="0" fontId="8" fillId="0" borderId="6" xfId="3" applyFont="1" applyBorder="1" applyAlignment="1">
      <alignment vertical="center" wrapText="1"/>
    </xf>
    <xf numFmtId="176" fontId="8" fillId="0" borderId="6" xfId="3" applyNumberFormat="1" applyFont="1" applyBorder="1" applyAlignment="1">
      <alignment vertical="center" wrapText="1"/>
    </xf>
    <xf numFmtId="176" fontId="8" fillId="0" borderId="6"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6" xfId="3" applyNumberFormat="1" applyFont="1" applyBorder="1" applyAlignment="1">
      <alignment vertical="center" wrapText="1"/>
    </xf>
    <xf numFmtId="178" fontId="8" fillId="0" borderId="3" xfId="0" applyNumberFormat="1" applyFont="1" applyBorder="1" applyAlignment="1">
      <alignment horizontal="righ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6"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1" xfId="0" applyFont="1" applyBorder="1" applyAlignment="1">
      <alignment horizontal="center" vertical="center" wrapText="1"/>
    </xf>
    <xf numFmtId="0" fontId="34" fillId="0" borderId="21" xfId="0" applyFont="1" applyBorder="1" applyAlignment="1">
      <alignment horizontal="center" vertical="center" wrapText="1"/>
    </xf>
    <xf numFmtId="186" fontId="34" fillId="0" borderId="0" xfId="0" applyNumberFormat="1" applyFont="1" applyAlignment="1">
      <alignment vertical="center" wrapText="1"/>
    </xf>
    <xf numFmtId="0" fontId="8" fillId="0" borderId="8" xfId="3" applyFont="1" applyBorder="1" applyAlignment="1">
      <alignment horizontal="center" vertical="center" wrapText="1"/>
    </xf>
    <xf numFmtId="0" fontId="8" fillId="0" borderId="20" xfId="3" applyFont="1" applyBorder="1" applyAlignment="1">
      <alignment horizontal="center" vertical="center" wrapText="1"/>
    </xf>
    <xf numFmtId="176" fontId="8" fillId="0" borderId="2" xfId="3" applyNumberFormat="1" applyFont="1" applyBorder="1" applyAlignment="1">
      <alignment horizontal="distributed" vertical="center" wrapText="1"/>
    </xf>
    <xf numFmtId="176" fontId="8" fillId="0" borderId="4"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0" xfId="0" applyFont="1" applyBorder="1" applyAlignment="1">
      <alignment horizontal="center" vertical="center" wrapText="1"/>
    </xf>
    <xf numFmtId="178" fontId="8" fillId="0" borderId="20" xfId="3" applyNumberFormat="1" applyFont="1" applyBorder="1" applyAlignment="1">
      <alignment horizontal="right" vertical="center" wrapText="1"/>
    </xf>
    <xf numFmtId="0" fontId="8" fillId="0" borderId="0" xfId="3" applyFont="1" applyBorder="1" applyAlignment="1">
      <alignment horizontal="center" vertical="center" wrapText="1"/>
    </xf>
    <xf numFmtId="0" fontId="34" fillId="0" borderId="0" xfId="0" applyFont="1" applyBorder="1" applyAlignment="1">
      <alignment horizontal="left" vertical="center" wrapText="1"/>
    </xf>
    <xf numFmtId="0" fontId="34" fillId="0" borderId="0" xfId="0" applyFont="1" applyBorder="1" applyAlignment="1">
      <alignment horizontal="left" wrapText="1"/>
    </xf>
    <xf numFmtId="186" fontId="34" fillId="0" borderId="0" xfId="0" applyNumberFormat="1" applyFont="1" applyBorder="1" applyAlignment="1">
      <alignment vertical="center" wrapText="1"/>
    </xf>
    <xf numFmtId="0" fontId="34" fillId="0" borderId="0" xfId="0" applyFont="1" applyBorder="1" applyAlignment="1">
      <alignment horizontal="center" vertical="center" wrapText="1"/>
    </xf>
    <xf numFmtId="186" fontId="34" fillId="0" borderId="0" xfId="0" applyNumberFormat="1" applyFont="1" applyBorder="1" applyAlignment="1">
      <alignment horizontal="center" vertical="center" wrapText="1"/>
    </xf>
    <xf numFmtId="0" fontId="34" fillId="0" borderId="0" xfId="0" applyFont="1" applyBorder="1" applyAlignment="1">
      <alignment horizontal="distributed" vertical="center" wrapText="1" justifyLastLine="1"/>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view="pageBreakPreview" topLeftCell="A27" zoomScale="85" zoomScaleNormal="100" zoomScaleSheetLayoutView="85" workbookViewId="0">
      <selection activeCell="B33" sqref="B33"/>
    </sheetView>
  </sheetViews>
  <sheetFormatPr defaultColWidth="9"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9"/>
      <c r="B1" s="4"/>
      <c r="C1" s="5"/>
      <c r="D1" s="16"/>
      <c r="E1" s="41" t="s">
        <v>26</v>
      </c>
      <c r="F1" s="42"/>
    </row>
    <row r="2" spans="1:6" ht="17.25" customHeight="1">
      <c r="A2" s="43" t="s">
        <v>25</v>
      </c>
      <c r="B2" s="43"/>
      <c r="C2" s="43"/>
      <c r="D2" s="44"/>
      <c r="E2" s="43"/>
      <c r="F2" s="43"/>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27</v>
      </c>
      <c r="B5" s="23" t="s">
        <v>28</v>
      </c>
      <c r="C5" s="23" t="s">
        <v>68</v>
      </c>
      <c r="D5" s="18">
        <v>2031480</v>
      </c>
      <c r="E5" s="20" t="s">
        <v>18</v>
      </c>
      <c r="F5" s="22"/>
    </row>
    <row r="6" spans="1:6" s="11" customFormat="1" ht="45.75" customHeight="1">
      <c r="A6" s="21" t="s">
        <v>27</v>
      </c>
      <c r="B6" s="23" t="s">
        <v>29</v>
      </c>
      <c r="C6" s="23" t="s">
        <v>50</v>
      </c>
      <c r="D6" s="18">
        <v>94978400</v>
      </c>
      <c r="E6" s="20" t="s">
        <v>32</v>
      </c>
      <c r="F6" s="22" t="s">
        <v>47</v>
      </c>
    </row>
    <row r="7" spans="1:6" s="11" customFormat="1" ht="45.75" customHeight="1">
      <c r="A7" s="21" t="s">
        <v>27</v>
      </c>
      <c r="B7" s="23" t="s">
        <v>30</v>
      </c>
      <c r="C7" s="23" t="s">
        <v>69</v>
      </c>
      <c r="D7" s="18">
        <v>2722500</v>
      </c>
      <c r="E7" s="20" t="s">
        <v>32</v>
      </c>
      <c r="F7" s="22"/>
    </row>
    <row r="8" spans="1:6" s="11" customFormat="1" ht="45.75" customHeight="1">
      <c r="A8" s="21" t="s">
        <v>27</v>
      </c>
      <c r="B8" s="23" t="s">
        <v>31</v>
      </c>
      <c r="C8" s="23" t="s">
        <v>51</v>
      </c>
      <c r="D8" s="18">
        <v>49500000</v>
      </c>
      <c r="E8" s="20" t="s">
        <v>6</v>
      </c>
      <c r="F8" s="22" t="s">
        <v>47</v>
      </c>
    </row>
    <row r="9" spans="1:6" s="11" customFormat="1" ht="45.75" customHeight="1">
      <c r="A9" s="21" t="s">
        <v>27</v>
      </c>
      <c r="B9" s="23" t="s">
        <v>33</v>
      </c>
      <c r="C9" s="23" t="s">
        <v>52</v>
      </c>
      <c r="D9" s="18">
        <v>5714500</v>
      </c>
      <c r="E9" s="20" t="s">
        <v>32</v>
      </c>
      <c r="F9" s="22"/>
    </row>
    <row r="10" spans="1:6" s="11" customFormat="1" ht="45.75" customHeight="1">
      <c r="A10" s="21" t="s">
        <v>27</v>
      </c>
      <c r="B10" s="23" t="s">
        <v>34</v>
      </c>
      <c r="C10" s="23" t="s">
        <v>52</v>
      </c>
      <c r="D10" s="18">
        <v>1980000</v>
      </c>
      <c r="E10" s="20" t="s">
        <v>32</v>
      </c>
      <c r="F10" s="22"/>
    </row>
    <row r="11" spans="1:6" s="11" customFormat="1" ht="45.75" customHeight="1">
      <c r="A11" s="21" t="s">
        <v>27</v>
      </c>
      <c r="B11" s="23" t="s">
        <v>65</v>
      </c>
      <c r="C11" s="23" t="s">
        <v>53</v>
      </c>
      <c r="D11" s="18">
        <v>226944</v>
      </c>
      <c r="E11" s="20" t="s">
        <v>6</v>
      </c>
      <c r="F11" s="22"/>
    </row>
    <row r="12" spans="1:6" s="11" customFormat="1" ht="45.75" customHeight="1">
      <c r="A12" s="21" t="s">
        <v>27</v>
      </c>
      <c r="B12" s="23" t="s">
        <v>35</v>
      </c>
      <c r="C12" s="23" t="s">
        <v>54</v>
      </c>
      <c r="D12" s="18">
        <v>864600</v>
      </c>
      <c r="E12" s="20" t="s">
        <v>6</v>
      </c>
      <c r="F12" s="22"/>
    </row>
    <row r="13" spans="1:6" s="11" customFormat="1" ht="45.75" customHeight="1">
      <c r="A13" s="21" t="s">
        <v>27</v>
      </c>
      <c r="B13" s="23" t="s">
        <v>36</v>
      </c>
      <c r="C13" s="23" t="s">
        <v>55</v>
      </c>
      <c r="D13" s="18">
        <v>446600</v>
      </c>
      <c r="E13" s="20" t="s">
        <v>32</v>
      </c>
      <c r="F13" s="22"/>
    </row>
    <row r="14" spans="1:6" s="11" customFormat="1" ht="45.75" customHeight="1">
      <c r="A14" s="21" t="s">
        <v>27</v>
      </c>
      <c r="B14" s="23" t="s">
        <v>37</v>
      </c>
      <c r="C14" s="23" t="s">
        <v>56</v>
      </c>
      <c r="D14" s="18">
        <v>44000</v>
      </c>
      <c r="E14" s="20" t="s">
        <v>32</v>
      </c>
      <c r="F14" s="22"/>
    </row>
    <row r="15" spans="1:6" s="11" customFormat="1" ht="45.75" customHeight="1">
      <c r="A15" s="21" t="s">
        <v>27</v>
      </c>
      <c r="B15" s="23" t="s">
        <v>38</v>
      </c>
      <c r="C15" s="23" t="s">
        <v>44</v>
      </c>
      <c r="D15" s="18">
        <v>193600</v>
      </c>
      <c r="E15" s="20" t="s">
        <v>32</v>
      </c>
      <c r="F15" s="22"/>
    </row>
    <row r="16" spans="1:6" s="11" customFormat="1" ht="45.75" customHeight="1">
      <c r="A16" s="21" t="s">
        <v>27</v>
      </c>
      <c r="B16" s="23" t="s">
        <v>39</v>
      </c>
      <c r="C16" s="23" t="s">
        <v>70</v>
      </c>
      <c r="D16" s="18">
        <v>500500</v>
      </c>
      <c r="E16" s="20" t="s">
        <v>32</v>
      </c>
      <c r="F16" s="22"/>
    </row>
    <row r="17" spans="1:6" s="11" customFormat="1" ht="45.75" customHeight="1">
      <c r="A17" s="21" t="s">
        <v>27</v>
      </c>
      <c r="B17" s="23" t="s">
        <v>40</v>
      </c>
      <c r="C17" s="23" t="s">
        <v>45</v>
      </c>
      <c r="D17" s="18">
        <v>229900</v>
      </c>
      <c r="E17" s="20" t="s">
        <v>32</v>
      </c>
      <c r="F17" s="22"/>
    </row>
    <row r="18" spans="1:6" s="11" customFormat="1" ht="45.75" customHeight="1">
      <c r="A18" s="21" t="s">
        <v>27</v>
      </c>
      <c r="B18" s="23" t="s">
        <v>41</v>
      </c>
      <c r="C18" s="23" t="s">
        <v>57</v>
      </c>
      <c r="D18" s="18">
        <v>416900</v>
      </c>
      <c r="E18" s="20" t="s">
        <v>32</v>
      </c>
      <c r="F18" s="22"/>
    </row>
    <row r="19" spans="1:6" s="11" customFormat="1" ht="45.75" customHeight="1">
      <c r="A19" s="21" t="s">
        <v>27</v>
      </c>
      <c r="B19" s="23" t="s">
        <v>42</v>
      </c>
      <c r="C19" s="23" t="s">
        <v>56</v>
      </c>
      <c r="D19" s="18">
        <v>88000</v>
      </c>
      <c r="E19" s="20" t="s">
        <v>32</v>
      </c>
      <c r="F19" s="22"/>
    </row>
    <row r="20" spans="1:6" s="11" customFormat="1" ht="45.75" customHeight="1">
      <c r="A20" s="21" t="s">
        <v>27</v>
      </c>
      <c r="B20" s="23" t="s">
        <v>43</v>
      </c>
      <c r="C20" s="23" t="s">
        <v>58</v>
      </c>
      <c r="D20" s="18">
        <v>806300</v>
      </c>
      <c r="E20" s="20" t="s">
        <v>32</v>
      </c>
      <c r="F20" s="22"/>
    </row>
    <row r="21" spans="1:6" s="11" customFormat="1" ht="45.75" customHeight="1">
      <c r="A21" s="21" t="s">
        <v>27</v>
      </c>
      <c r="B21" s="23" t="s">
        <v>46</v>
      </c>
      <c r="C21" s="23" t="s">
        <v>59</v>
      </c>
      <c r="D21" s="18">
        <v>870540</v>
      </c>
      <c r="E21" s="20" t="s">
        <v>32</v>
      </c>
      <c r="F21" s="22" t="s">
        <v>47</v>
      </c>
    </row>
    <row r="22" spans="1:6" s="11" customFormat="1" ht="45.75" customHeight="1">
      <c r="A22" s="21" t="s">
        <v>27</v>
      </c>
      <c r="B22" s="23" t="s">
        <v>48</v>
      </c>
      <c r="C22" s="23" t="s">
        <v>71</v>
      </c>
      <c r="D22" s="18">
        <v>33330</v>
      </c>
      <c r="E22" s="20" t="s">
        <v>32</v>
      </c>
      <c r="F22" s="22"/>
    </row>
    <row r="23" spans="1:6" s="11" customFormat="1" ht="45.75" customHeight="1">
      <c r="A23" s="21" t="s">
        <v>27</v>
      </c>
      <c r="B23" s="23" t="s">
        <v>49</v>
      </c>
      <c r="C23" s="23" t="s">
        <v>71</v>
      </c>
      <c r="D23" s="18">
        <v>33330</v>
      </c>
      <c r="E23" s="20" t="s">
        <v>32</v>
      </c>
      <c r="F23" s="22"/>
    </row>
    <row r="24" spans="1:6" s="11" customFormat="1" ht="45.75" customHeight="1">
      <c r="A24" s="21" t="s">
        <v>27</v>
      </c>
      <c r="B24" s="23" t="s">
        <v>60</v>
      </c>
      <c r="C24" s="23" t="s">
        <v>72</v>
      </c>
      <c r="D24" s="18">
        <v>917730</v>
      </c>
      <c r="E24" s="20" t="s">
        <v>32</v>
      </c>
      <c r="F24" s="22" t="s">
        <v>47</v>
      </c>
    </row>
    <row r="25" spans="1:6" s="11" customFormat="1" ht="45.75" customHeight="1">
      <c r="A25" s="21" t="s">
        <v>27</v>
      </c>
      <c r="B25" s="23" t="s">
        <v>61</v>
      </c>
      <c r="C25" s="23" t="s">
        <v>72</v>
      </c>
      <c r="D25" s="18">
        <v>20460</v>
      </c>
      <c r="E25" s="20" t="s">
        <v>32</v>
      </c>
      <c r="F25" s="22" t="s">
        <v>47</v>
      </c>
    </row>
    <row r="26" spans="1:6" s="11" customFormat="1" ht="45.75" customHeight="1">
      <c r="A26" s="21" t="s">
        <v>27</v>
      </c>
      <c r="B26" s="23" t="s">
        <v>62</v>
      </c>
      <c r="C26" s="23" t="s">
        <v>72</v>
      </c>
      <c r="D26" s="18">
        <v>64130</v>
      </c>
      <c r="E26" s="20" t="s">
        <v>32</v>
      </c>
      <c r="F26" s="22"/>
    </row>
    <row r="27" spans="1:6" s="11" customFormat="1" ht="45.75" customHeight="1">
      <c r="A27" s="21" t="s">
        <v>27</v>
      </c>
      <c r="B27" s="23" t="s">
        <v>63</v>
      </c>
      <c r="C27" s="23" t="s">
        <v>64</v>
      </c>
      <c r="D27" s="18">
        <v>840369</v>
      </c>
      <c r="E27" s="20" t="s">
        <v>32</v>
      </c>
      <c r="F27" s="22"/>
    </row>
    <row r="28" spans="1:6" s="11" customFormat="1" ht="45.75" customHeight="1">
      <c r="A28" s="21" t="s">
        <v>27</v>
      </c>
      <c r="B28" s="23" t="s">
        <v>66</v>
      </c>
      <c r="C28" s="23" t="s">
        <v>73</v>
      </c>
      <c r="D28" s="18">
        <v>28221246</v>
      </c>
      <c r="E28" s="20" t="s">
        <v>67</v>
      </c>
      <c r="F28" s="22" t="s">
        <v>47</v>
      </c>
    </row>
    <row r="29" spans="1:6" ht="45.75" customHeight="1">
      <c r="A29" s="45" t="s">
        <v>9</v>
      </c>
      <c r="B29" s="46"/>
      <c r="C29" s="47"/>
      <c r="D29" s="12">
        <f>SUM(D5:D28)</f>
        <v>191745359</v>
      </c>
      <c r="E29" s="39"/>
      <c r="F29" s="40"/>
    </row>
    <row r="30" spans="1:6" ht="11.25" customHeight="1">
      <c r="A30" s="48"/>
      <c r="B30" s="48"/>
      <c r="C30" s="48"/>
      <c r="D30" s="49"/>
      <c r="E30" s="50"/>
      <c r="F30" s="50"/>
    </row>
    <row r="31" spans="1:6" ht="45" customHeight="1">
      <c r="A31" s="56"/>
      <c r="B31" s="51"/>
      <c r="C31" s="52" t="s">
        <v>10</v>
      </c>
      <c r="D31" s="53"/>
      <c r="E31" s="54"/>
      <c r="F31" s="55"/>
    </row>
    <row r="32" spans="1:6" ht="45" customHeight="1">
      <c r="A32" s="29"/>
      <c r="B32" s="30"/>
      <c r="C32" s="31" t="s">
        <v>11</v>
      </c>
      <c r="D32" s="32">
        <f>SUMIF(E$5:E$28,E32,D$5:D$28)</f>
        <v>50591544</v>
      </c>
      <c r="E32" s="20" t="s">
        <v>6</v>
      </c>
      <c r="F32" s="28"/>
    </row>
    <row r="33" spans="1:6" ht="45" customHeight="1">
      <c r="A33" s="29"/>
      <c r="B33" s="30"/>
      <c r="C33" s="31" t="s">
        <v>12</v>
      </c>
      <c r="D33" s="32">
        <f>SUMIF(E$5:E$28,E33,D$5:D$28)</f>
        <v>0</v>
      </c>
      <c r="E33" s="33" t="s">
        <v>13</v>
      </c>
      <c r="F33" s="28"/>
    </row>
    <row r="34" spans="1:6" ht="45" customHeight="1">
      <c r="A34" s="29"/>
      <c r="B34" s="30"/>
      <c r="C34" s="31" t="s">
        <v>14</v>
      </c>
      <c r="D34" s="32">
        <f ca="1">SUMIF(E$5:E$28,E34,D$5:D$27)</f>
        <v>0</v>
      </c>
      <c r="E34" s="20" t="s">
        <v>15</v>
      </c>
      <c r="F34" s="28"/>
    </row>
    <row r="35" spans="1:6" ht="45" customHeight="1">
      <c r="A35" s="29"/>
      <c r="B35" s="30"/>
      <c r="C35" s="31" t="s">
        <v>20</v>
      </c>
      <c r="D35" s="32">
        <f>SUMIF(E$5:E$28,E35,D$5:D$28)</f>
        <v>0</v>
      </c>
      <c r="E35" s="20" t="s">
        <v>16</v>
      </c>
      <c r="F35" s="28"/>
    </row>
    <row r="36" spans="1:6" ht="45" customHeight="1">
      <c r="A36" s="29"/>
      <c r="B36" s="30"/>
      <c r="C36" s="31" t="s">
        <v>21</v>
      </c>
      <c r="D36" s="32">
        <f>SUMIF(E$5:E$28,E36,D$5:D$28)</f>
        <v>28221246</v>
      </c>
      <c r="E36" s="20" t="s">
        <v>17</v>
      </c>
      <c r="F36" s="28"/>
    </row>
    <row r="37" spans="1:6" ht="45" customHeight="1">
      <c r="A37" s="29"/>
      <c r="B37" s="30"/>
      <c r="C37" s="31" t="s">
        <v>22</v>
      </c>
      <c r="D37" s="32">
        <f>SUMIF(E$5:E$28,E37,D$5:D$28)</f>
        <v>0</v>
      </c>
      <c r="E37" s="20" t="s">
        <v>7</v>
      </c>
      <c r="F37" s="34"/>
    </row>
    <row r="38" spans="1:6" ht="45" customHeight="1">
      <c r="A38" s="29"/>
      <c r="B38" s="30"/>
      <c r="C38" s="31" t="s">
        <v>23</v>
      </c>
      <c r="D38" s="32">
        <f>SUMIF(E$5:E$28,E38,D$5:D$28)</f>
        <v>112932569</v>
      </c>
      <c r="E38" s="20" t="s">
        <v>18</v>
      </c>
      <c r="F38" s="28"/>
    </row>
    <row r="39" spans="1:6" ht="45" customHeight="1">
      <c r="A39" s="29"/>
      <c r="B39" s="30"/>
      <c r="C39" s="31" t="s">
        <v>24</v>
      </c>
      <c r="D39" s="35">
        <f ca="1">IFERROR(D38/D40,"")</f>
        <v>0.58897159018070422</v>
      </c>
      <c r="E39" s="36"/>
      <c r="F39" s="28"/>
    </row>
    <row r="40" spans="1:6" ht="45" customHeight="1">
      <c r="A40" s="29"/>
      <c r="B40" s="30"/>
      <c r="C40" s="31" t="s">
        <v>19</v>
      </c>
      <c r="D40" s="32">
        <f ca="1">SUM(D32:D38)</f>
        <v>191745359</v>
      </c>
      <c r="E40" s="37"/>
      <c r="F40" s="28"/>
    </row>
    <row r="41" spans="1:6" ht="45" customHeight="1">
      <c r="A41" s="29"/>
      <c r="B41" s="30"/>
      <c r="C41" s="30"/>
      <c r="D41" s="38"/>
      <c r="E41" s="27"/>
      <c r="F41" s="28"/>
    </row>
    <row r="42" spans="1:6">
      <c r="E42" s="25"/>
      <c r="F42" s="26"/>
    </row>
  </sheetData>
  <autoFilter ref="A4:F40" xr:uid="{00000000-0009-0000-0000-00000000000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1A0B821C-C52B-4F24-95AF-9BD8471B58C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xr:uid="{C0176D15-3B72-4452-BB00-AB8F686CBB18}">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xr:uid="{B3E9B10B-A756-44F1-9D92-248430BC923D}">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xr:uid="{A6D7E57E-5A35-465E-BA44-8F4F1002DBD2}">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xr:uid="{80BAD619-A8A6-407C-B763-E029A66B18DB}">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xr:uid="{87B38064-B597-49F7-BF8D-65D3900165B0}">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xr:uid="{A3C3FA04-0978-4C95-82C7-6AA498521034}">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xr:uid="{D42B6778-5109-4EB5-888A-8D3496FDA1B8}">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xr:uid="{5A663F22-E65B-437D-8011-F7E570FF17B2}">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xr:uid="{385F830C-A008-4094-8762-8A3E5214137A}">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xr:uid="{7D0DFE67-E53B-4029-BAC5-71A8BF98EAE0}">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xr:uid="{4A25789F-D865-4206-8EA5-9FA853A41672}">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xr:uid="{94DF83BE-9359-4D43-AAF3-6C7841296625}">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xr:uid="{D6AF1007-B7BC-4D6D-8A0A-59FA35A59903}">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xr:uid="{162F9F5E-4C8E-45BE-8FEE-F117D1F3D8CE}">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xr:uid="{23D46BD3-8F52-4DDA-8449-4BEC5B6798B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xr:uid="{3BB6859E-248F-4E5A-9253-84605FFA2FD0}">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xr:uid="{F7463945-A56F-45B4-B420-05AE1708B516}">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xr:uid="{EBF3CFA0-EC19-4CE9-8F1F-96A7AC736EAD}">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xr:uid="{CF544199-37F3-447D-8604-B770E2D067DE}">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xr:uid="{DC7F36F2-BA9E-4B12-9852-F0B5F376454C}">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09712D84-E387-416A-B685-AFB392B7F9BC}">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29:F29"/>
    <mergeCell ref="E1:F1"/>
    <mergeCell ref="A2:F2"/>
    <mergeCell ref="A29:C29"/>
  </mergeCells>
  <phoneticPr fontId="6"/>
  <dataValidations count="2">
    <dataValidation type="list" allowBlank="1" showInputMessage="1" showErrorMessage="1" sqref="E6:E28" xr:uid="{00000000-0002-0000-0000-000000000000}">
      <formula1>"公募,非公募,一般,公募指名,指名,比随,特随"</formula1>
    </dataValidation>
    <dataValidation type="list" allowBlank="1" showInputMessage="1" showErrorMessage="1" sqref="E5" xr:uid="{00000000-0002-0000-0000-000001000000}">
      <formula1>$E$32:$E$38</formula1>
    </dataValidation>
  </dataValidations>
  <printOptions horizontalCentered="1"/>
  <pageMargins left="0.39370078740157483" right="0.39370078740157483" top="0.39370078740157483" bottom="0.59055118110236227" header="0.51181102362204722" footer="0.27559055118110237"/>
  <pageSetup paperSize="9" scale="66" fitToHeight="0" orientation="portrait" useFirstPageNumber="1" r:id="rId23"/>
  <headerFooter scaleWithDoc="0" alignWithMargins="0">
    <oddFooter>&amp;C&amp;"ＭＳ 明朝,標準"&amp;10－&amp;P－</oddFooter>
  </headerFooter>
  <rowBreaks count="1" manualBreakCount="1">
    <brk id="3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委託料支出一覧</vt:lpstr>
      <vt:lpstr>委託料支出一覧!Print_Area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2025-09-29T00:00:52Z</cp:lastPrinted>
  <dcterms:created xsi:type="dcterms:W3CDTF">2014-08-18T05:16:11Z</dcterms:created>
  <dcterms:modified xsi:type="dcterms:W3CDTF">2025-09-29T00:01:51Z</dcterms:modified>
</cp:coreProperties>
</file>