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24226"/>
  <xr:revisionPtr revIDLastSave="0" documentId="13_ncr:1_{30330008-88A2-4E4A-9BF5-EB843327A5EA}" xr6:coauthVersionLast="47" xr6:coauthVersionMax="47" xr10:uidLastSave="{00000000-0000-0000-0000-000000000000}"/>
  <bookViews>
    <workbookView xWindow="-120" yWindow="-120" windowWidth="20730" windowHeight="11160" tabRatio="765" xr2:uid="{00000000-000D-0000-FFFF-FFFF00000000}"/>
  </bookViews>
  <sheets>
    <sheet name="1.収入" sheetId="2" r:id="rId1"/>
    <sheet name="2.支出" sheetId="4" r:id="rId2"/>
  </sheets>
  <definedNames>
    <definedName name="_xlnm.Print_Area" localSheetId="0">'1.収入'!$A$1:$O$59</definedName>
    <definedName name="_xlnm.Print_Area" localSheetId="1">'2.支出'!$A$1:$K$57</definedName>
    <definedName name="_xlnm.Print_Titles" localSheetId="1">'2.支出'!$1:$7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6" i="4" l="1"/>
  <c r="K49" i="4" l="1"/>
  <c r="K55" i="4"/>
  <c r="K54" i="4"/>
  <c r="K53" i="4"/>
  <c r="K52" i="4"/>
  <c r="K51" i="4"/>
  <c r="K50" i="4"/>
  <c r="K48" i="4"/>
  <c r="K47" i="4"/>
  <c r="N23" i="2"/>
  <c r="N11" i="2"/>
  <c r="N12" i="2"/>
  <c r="N13" i="2"/>
  <c r="N14" i="2"/>
  <c r="N15" i="2"/>
  <c r="N16" i="2"/>
  <c r="N17" i="2"/>
  <c r="N18" i="2"/>
  <c r="N19" i="2"/>
  <c r="N20" i="2"/>
  <c r="N21" i="2"/>
  <c r="N22" i="2"/>
  <c r="N10" i="2"/>
  <c r="N9" i="2"/>
  <c r="C42" i="2" l="1"/>
  <c r="C37" i="2"/>
  <c r="C32" i="2"/>
  <c r="C8" i="2" l="1"/>
  <c r="K10" i="4"/>
  <c r="K9" i="4"/>
  <c r="K8" i="4"/>
  <c r="K17" i="4"/>
  <c r="K16" i="4"/>
  <c r="K15" i="4"/>
  <c r="K14" i="4"/>
  <c r="K13" i="4"/>
  <c r="K12" i="4"/>
  <c r="K11" i="4"/>
  <c r="K24" i="4"/>
  <c r="K23" i="4"/>
  <c r="K22" i="4"/>
  <c r="K21" i="4"/>
  <c r="K20" i="4"/>
  <c r="K19" i="4"/>
  <c r="K18" i="4"/>
  <c r="K31" i="4"/>
  <c r="K30" i="4"/>
  <c r="K29" i="4"/>
  <c r="K28" i="4"/>
  <c r="K27" i="4"/>
  <c r="K26" i="4"/>
  <c r="K25" i="4"/>
  <c r="K38" i="4"/>
  <c r="K37" i="4"/>
  <c r="K36" i="4"/>
  <c r="K35" i="4"/>
  <c r="K34" i="4"/>
  <c r="K33" i="4"/>
  <c r="K32" i="4"/>
  <c r="K45" i="4"/>
  <c r="K44" i="4"/>
  <c r="K43" i="4"/>
  <c r="K42" i="4"/>
  <c r="K41" i="4"/>
  <c r="K40" i="4"/>
  <c r="K39" i="4"/>
  <c r="C39" i="4" l="1"/>
  <c r="C18" i="4"/>
  <c r="C11" i="4"/>
  <c r="C8" i="4"/>
  <c r="C25" i="4"/>
  <c r="C32" i="4"/>
  <c r="C47" i="4"/>
  <c r="C56" i="4" l="1"/>
  <c r="C48" i="2" s="1"/>
  <c r="C47" i="2" s="1"/>
  <c r="E57" i="2" s="1"/>
  <c r="E54" i="2"/>
  <c r="J57" i="2" l="1"/>
</calcChain>
</file>

<file path=xl/sharedStrings.xml><?xml version="1.0" encoding="utf-8"?>
<sst xmlns="http://schemas.openxmlformats.org/spreadsheetml/2006/main" count="82" uniqueCount="49">
  <si>
    <t>a.会場費</t>
    <rPh sb="2" eb="4">
      <t>カイジョウ</t>
    </rPh>
    <rPh sb="4" eb="5">
      <t>ヒ</t>
    </rPh>
    <phoneticPr fontId="2"/>
  </si>
  <si>
    <t>b.舞台費</t>
    <rPh sb="2" eb="4">
      <t>ブタイ</t>
    </rPh>
    <rPh sb="4" eb="5">
      <t>ヒ</t>
    </rPh>
    <phoneticPr fontId="2"/>
  </si>
  <si>
    <t>注）収支は合わせてください（【X】＝【Y】）</t>
    <rPh sb="0" eb="1">
      <t>チュウ</t>
    </rPh>
    <rPh sb="2" eb="4">
      <t>シュウシ</t>
    </rPh>
    <rPh sb="5" eb="6">
      <t>ア</t>
    </rPh>
    <phoneticPr fontId="2"/>
  </si>
  <si>
    <t>助
成
対
象
経
費</t>
    <rPh sb="0" eb="1">
      <t>スケ</t>
    </rPh>
    <rPh sb="3" eb="4">
      <t>セイ</t>
    </rPh>
    <rPh sb="6" eb="7">
      <t>タイ</t>
    </rPh>
    <rPh sb="9" eb="10">
      <t>ゾウ</t>
    </rPh>
    <rPh sb="12" eb="13">
      <t>キョウ</t>
    </rPh>
    <rPh sb="15" eb="16">
      <t>ヒ</t>
    </rPh>
    <phoneticPr fontId="2"/>
  </si>
  <si>
    <t>助
成
対
象
外
経
費</t>
    <rPh sb="0" eb="1">
      <t>スケ</t>
    </rPh>
    <rPh sb="2" eb="3">
      <t>セイ</t>
    </rPh>
    <rPh sb="4" eb="5">
      <t>タイ</t>
    </rPh>
    <rPh sb="6" eb="7">
      <t>ゾウ</t>
    </rPh>
    <rPh sb="8" eb="9">
      <t>ガイ</t>
    </rPh>
    <rPh sb="10" eb="11">
      <t>キョウ</t>
    </rPh>
    <rPh sb="12" eb="13">
      <t>ヒ</t>
    </rPh>
    <phoneticPr fontId="2"/>
  </si>
  <si>
    <t>（助成希望金額）</t>
    <phoneticPr fontId="2"/>
  </si>
  <si>
    <t>　②　自己負担金額　Ｄ.　　　</t>
    <phoneticPr fontId="2"/>
  </si>
  <si>
    <t>申請団体（個人）名：</t>
    <rPh sb="0" eb="2">
      <t>シンセイ</t>
    </rPh>
    <rPh sb="2" eb="4">
      <t>ダンタイ</t>
    </rPh>
    <rPh sb="5" eb="7">
      <t>コジン</t>
    </rPh>
    <rPh sb="8" eb="9">
      <t>メイ</t>
    </rPh>
    <phoneticPr fontId="2"/>
  </si>
  <si>
    <t>c.設営費</t>
    <rPh sb="2" eb="4">
      <t>セツエイ</t>
    </rPh>
    <rPh sb="4" eb="5">
      <t>ヒ</t>
    </rPh>
    <phoneticPr fontId="2"/>
  </si>
  <si>
    <t>e.上映費</t>
    <rPh sb="2" eb="4">
      <t>ジョウエイ</t>
    </rPh>
    <rPh sb="4" eb="5">
      <t>ヒ</t>
    </rPh>
    <phoneticPr fontId="2"/>
  </si>
  <si>
    <t>d.運搬費</t>
    <rPh sb="2" eb="4">
      <t>ウンパン</t>
    </rPh>
    <rPh sb="4" eb="5">
      <t>ヒ</t>
    </rPh>
    <phoneticPr fontId="2"/>
  </si>
  <si>
    <t>f.印刷費</t>
    <rPh sb="2" eb="4">
      <t>インサツ</t>
    </rPh>
    <rPh sb="4" eb="5">
      <t>ヒ</t>
    </rPh>
    <phoneticPr fontId="2"/>
  </si>
  <si>
    <t>単価等(円)</t>
    <rPh sb="0" eb="2">
      <t>タンカ</t>
    </rPh>
    <rPh sb="2" eb="3">
      <t>トウ</t>
    </rPh>
    <rPh sb="4" eb="5">
      <t>エン</t>
    </rPh>
    <phoneticPr fontId="2"/>
  </si>
  <si>
    <t>数量(1)</t>
    <rPh sb="0" eb="2">
      <t>スウリョウ</t>
    </rPh>
    <phoneticPr fontId="2"/>
  </si>
  <si>
    <t>数量(2)</t>
    <rPh sb="0" eb="2">
      <t>スウリョウ</t>
    </rPh>
    <phoneticPr fontId="2"/>
  </si>
  <si>
    <t>金額</t>
    <rPh sb="0" eb="2">
      <t>キンガク</t>
    </rPh>
    <phoneticPr fontId="2"/>
  </si>
  <si>
    <t>支払先</t>
    <rPh sb="0" eb="3">
      <t>シハライサキ</t>
    </rPh>
    <phoneticPr fontId="2"/>
  </si>
  <si>
    <t>内容</t>
    <rPh sb="0" eb="2">
      <t>ナイヨウ</t>
    </rPh>
    <phoneticPr fontId="2"/>
  </si>
  <si>
    <t>予算額</t>
    <rPh sb="0" eb="1">
      <t>ヨ</t>
    </rPh>
    <rPh sb="1" eb="2">
      <t>ザン</t>
    </rPh>
    <rPh sb="2" eb="3">
      <t>ガク</t>
    </rPh>
    <phoneticPr fontId="2"/>
  </si>
  <si>
    <t>助成対象外
経費【イ】</t>
    <phoneticPr fontId="2"/>
  </si>
  <si>
    <t>区分</t>
    <rPh sb="0" eb="1">
      <t>ク</t>
    </rPh>
    <rPh sb="1" eb="2">
      <t>フン</t>
    </rPh>
    <phoneticPr fontId="2"/>
  </si>
  <si>
    <t>支 出 合 計【Y】
（【ア】＋【イ】）</t>
    <rPh sb="0" eb="1">
      <t>シ</t>
    </rPh>
    <rPh sb="2" eb="3">
      <t>デ</t>
    </rPh>
    <rPh sb="4" eb="5">
      <t>ゴウ</t>
    </rPh>
    <rPh sb="6" eb="7">
      <t>ケイ</t>
    </rPh>
    <phoneticPr fontId="2"/>
  </si>
  <si>
    <t>積算内訳</t>
    <rPh sb="0" eb="1">
      <t>セキ</t>
    </rPh>
    <rPh sb="1" eb="2">
      <t>ザン</t>
    </rPh>
    <rPh sb="2" eb="3">
      <t>ウチ</t>
    </rPh>
    <rPh sb="3" eb="4">
      <t>ワケ</t>
    </rPh>
    <phoneticPr fontId="2"/>
  </si>
  <si>
    <t>A.入場料</t>
    <rPh sb="2" eb="3">
      <t>ニュウ</t>
    </rPh>
    <rPh sb="3" eb="4">
      <t>バ</t>
    </rPh>
    <rPh sb="4" eb="5">
      <t>リョウ</t>
    </rPh>
    <phoneticPr fontId="2"/>
  </si>
  <si>
    <t>金額</t>
    <rPh sb="0" eb="2">
      <t>キンガク</t>
    </rPh>
    <phoneticPr fontId="2"/>
  </si>
  <si>
    <t>名</t>
    <rPh sb="0" eb="1">
      <t>メイ</t>
    </rPh>
    <phoneticPr fontId="2"/>
  </si>
  <si>
    <t>円</t>
    <rPh sb="0" eb="1">
      <t>エン</t>
    </rPh>
    <phoneticPr fontId="2"/>
  </si>
  <si>
    <t>⇒</t>
    <phoneticPr fontId="2"/>
  </si>
  <si>
    <t>券種</t>
    <rPh sb="0" eb="2">
      <t>ケンシュ</t>
    </rPh>
    <phoneticPr fontId="2"/>
  </si>
  <si>
    <t>前売/当日</t>
    <rPh sb="0" eb="2">
      <t>マエウ</t>
    </rPh>
    <rPh sb="3" eb="5">
      <t>トウジツ</t>
    </rPh>
    <phoneticPr fontId="2"/>
  </si>
  <si>
    <t>＜有料＞</t>
    <rPh sb="1" eb="3">
      <t>ユウリョウ</t>
    </rPh>
    <phoneticPr fontId="2"/>
  </si>
  <si>
    <t>＜無料＞</t>
    <rPh sb="1" eb="3">
      <t>ムリョウ</t>
    </rPh>
    <phoneticPr fontId="2"/>
  </si>
  <si>
    <t>無料入場者数</t>
    <rPh sb="0" eb="2">
      <t>ムリョウ</t>
    </rPh>
    <rPh sb="2" eb="5">
      <t>ニュウジョウシャ</t>
    </rPh>
    <rPh sb="5" eb="6">
      <t>スウ</t>
    </rPh>
    <phoneticPr fontId="2"/>
  </si>
  <si>
    <t>関係者・招待者数</t>
    <rPh sb="0" eb="3">
      <t>カンケイシャ</t>
    </rPh>
    <rPh sb="4" eb="7">
      <t>ショウタイシャ</t>
    </rPh>
    <rPh sb="7" eb="8">
      <t>スウ</t>
    </rPh>
    <phoneticPr fontId="2"/>
  </si>
  <si>
    <t>－</t>
    <phoneticPr fontId="2"/>
  </si>
  <si>
    <t>注）人数の合計は実施計画書と一致させてください。</t>
    <phoneticPr fontId="2"/>
  </si>
  <si>
    <t>Ｄ.その他収入</t>
    <rPh sb="4" eb="5">
      <t>タ</t>
    </rPh>
    <rPh sb="5" eb="7">
      <t>シュウニュウ</t>
    </rPh>
    <phoneticPr fontId="2"/>
  </si>
  <si>
    <t>Ｅ.自己負担金</t>
    <rPh sb="2" eb="4">
      <t>ジコ</t>
    </rPh>
    <rPh sb="4" eb="7">
      <t>フタンキン</t>
    </rPh>
    <phoneticPr fontId="2"/>
  </si>
  <si>
    <t>Ｂ.広告料</t>
    <rPh sb="2" eb="3">
      <t>ヒロ</t>
    </rPh>
    <rPh sb="3" eb="4">
      <t>コク</t>
    </rPh>
    <rPh sb="4" eb="5">
      <t>リョウ</t>
    </rPh>
    <phoneticPr fontId="2"/>
  </si>
  <si>
    <t>収入合計【Ｘ】
（Ａ～Ｅ）</t>
    <rPh sb="0" eb="1">
      <t>オサム</t>
    </rPh>
    <rPh sb="1" eb="2">
      <t>ニュウ</t>
    </rPh>
    <rPh sb="2" eb="3">
      <t>ゴウ</t>
    </rPh>
    <rPh sb="3" eb="4">
      <t>ケイ</t>
    </rPh>
    <phoneticPr fontId="2"/>
  </si>
  <si>
    <t>内訳</t>
    <rPh sb="0" eb="2">
      <t>ウチワケ</t>
    </rPh>
    <phoneticPr fontId="2"/>
  </si>
  <si>
    <t>内訳の詳細</t>
    <rPh sb="0" eb="2">
      <t>ウチワケ</t>
    </rPh>
    <rPh sb="3" eb="5">
      <t>ショウサイ</t>
    </rPh>
    <phoneticPr fontId="2"/>
  </si>
  <si>
    <r>
      <t>　２．支　出　　　　　　　　　　　　　　　　　　　　　　　　　　　　　　　　　　　　　      　　　　　　　　</t>
    </r>
    <r>
      <rPr>
        <sz val="11"/>
        <rFont val="ＭＳ Ｐゴシック"/>
        <family val="3"/>
        <charset val="128"/>
      </rPr>
      <t>（単位：円）</t>
    </r>
    <rPh sb="3" eb="4">
      <t>シ</t>
    </rPh>
    <rPh sb="5" eb="6">
      <t>デ</t>
    </rPh>
    <rPh sb="58" eb="60">
      <t>タンイ</t>
    </rPh>
    <rPh sb="61" eb="62">
      <t>エン</t>
    </rPh>
    <phoneticPr fontId="2"/>
  </si>
  <si>
    <r>
      <t>　１．収　入　　　　　　　　　　　　　　　　　　　　　　　　　　　　　　　　　　　　　　　　 　 　　　　　　</t>
    </r>
    <r>
      <rPr>
        <sz val="11"/>
        <rFont val="ＭＳ Ｐゴシック"/>
        <family val="3"/>
        <charset val="128"/>
      </rPr>
      <t>（単位：円）</t>
    </r>
    <rPh sb="3" eb="4">
      <t>オサム</t>
    </rPh>
    <rPh sb="5" eb="6">
      <t>ニュウ</t>
    </rPh>
    <rPh sb="56" eb="58">
      <t>タンイ</t>
    </rPh>
    <rPh sb="59" eb="60">
      <t>エン</t>
    </rPh>
    <phoneticPr fontId="2"/>
  </si>
  <si>
    <t>収支予算書（一般助成B）</t>
    <rPh sb="0" eb="1">
      <t>オサム</t>
    </rPh>
    <rPh sb="1" eb="2">
      <t>シ</t>
    </rPh>
    <rPh sb="2" eb="3">
      <t>ヨ</t>
    </rPh>
    <rPh sb="3" eb="4">
      <t>ザン</t>
    </rPh>
    <rPh sb="4" eb="5">
      <t>ショ</t>
    </rPh>
    <rPh sb="6" eb="8">
      <t>イッパン</t>
    </rPh>
    <rPh sb="8" eb="10">
      <t>ジョセイ</t>
    </rPh>
    <phoneticPr fontId="2"/>
  </si>
  <si>
    <t>Ｃ.補助金・助成金、協賛金等</t>
    <rPh sb="2" eb="5">
      <t>ホジョキン</t>
    </rPh>
    <rPh sb="6" eb="9">
      <t>ジョセイキン</t>
    </rPh>
    <rPh sb="10" eb="13">
      <t>キョウサンキン</t>
    </rPh>
    <rPh sb="13" eb="14">
      <t>トウ</t>
    </rPh>
    <phoneticPr fontId="2"/>
  </si>
  <si>
    <r>
      <rPr>
        <sz val="10"/>
        <rFont val="ＭＳ Ｐゴシック"/>
        <family val="3"/>
        <charset val="128"/>
      </rPr>
      <t>　①</t>
    </r>
    <r>
      <rPr>
        <sz val="9"/>
        <rFont val="ＭＳ Ｐゴシック"/>
        <family val="3"/>
        <charset val="128"/>
      </rPr>
      <t>　</t>
    </r>
    <r>
      <rPr>
        <sz val="8"/>
        <rFont val="ＭＳ Ｐゴシック"/>
        <family val="3"/>
        <charset val="128"/>
      </rPr>
      <t>助成対象経費【ア】の1/2
　　　（千円未満切捨て）</t>
    </r>
    <rPh sb="21" eb="23">
      <t>センエン</t>
    </rPh>
    <rPh sb="23" eb="25">
      <t>ミマン</t>
    </rPh>
    <rPh sb="25" eb="27">
      <t>キリス</t>
    </rPh>
    <phoneticPr fontId="2"/>
  </si>
  <si>
    <t>　　　　★助成希望金額（①②のうち、
　　　　　 低い額。ただし助成上限50万円まで）</t>
    <rPh sb="32" eb="34">
      <t>ジョセイ</t>
    </rPh>
    <rPh sb="34" eb="36">
      <t>ジョウゲン</t>
    </rPh>
    <rPh sb="38" eb="40">
      <t>マンエン</t>
    </rPh>
    <phoneticPr fontId="2"/>
  </si>
  <si>
    <t>小計【ア】
（ a ～ f ）</t>
    <rPh sb="0" eb="1">
      <t>ショウ</t>
    </rPh>
    <rPh sb="1" eb="2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</si>
</sst>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6" formatCode="#,##0_ ;[Red]\-#,##0\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9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 diagonalUp="1">
      <left/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hair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/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 diagonalUp="1">
      <left style="thick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ck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/>
  </cellStyleXfs>
  <cellXfs count="195">
    <xf numFmtId="0" fontId="0" fillId="0" borderId="0" xfId="0"/>
    <xf numFmtId="0" fontId="4" fillId="0" borderId="0" xfId="0" applyFont="1" applyAlignment="1">
      <alignment vertical="center"/>
    </xf>
    <xf numFmtId="0" fontId="0" fillId="0" borderId="0" xfId="0" applyFont="1"/>
    <xf numFmtId="0" fontId="8" fillId="0" borderId="1" xfId="0" applyFont="1" applyBorder="1" applyAlignment="1">
      <alignment vertical="center" wrapText="1"/>
    </xf>
    <xf numFmtId="0" fontId="8" fillId="0" borderId="2" xfId="0" applyFont="1" applyBorder="1" applyAlignment="1">
      <alignment vertical="center"/>
    </xf>
    <xf numFmtId="0" fontId="0" fillId="0" borderId="2" xfId="0" applyFont="1" applyBorder="1"/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0" fillId="0" borderId="0" xfId="0" applyFont="1" applyBorder="1"/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0" fillId="0" borderId="7" xfId="0" applyFont="1" applyBorder="1"/>
    <xf numFmtId="0" fontId="0" fillId="0" borderId="8" xfId="0" applyFont="1" applyBorder="1"/>
    <xf numFmtId="0" fontId="0" fillId="0" borderId="9" xfId="0" applyFont="1" applyBorder="1"/>
    <xf numFmtId="0" fontId="0" fillId="0" borderId="0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7" fillId="0" borderId="48" xfId="0" applyFont="1" applyBorder="1" applyAlignment="1">
      <alignment vertical="center" shrinkToFit="1"/>
    </xf>
    <xf numFmtId="0" fontId="7" fillId="0" borderId="49" xfId="0" applyFont="1" applyBorder="1" applyAlignment="1">
      <alignment vertical="center" shrinkToFit="1"/>
    </xf>
    <xf numFmtId="0" fontId="7" fillId="0" borderId="32" xfId="0" applyFont="1" applyBorder="1" applyAlignment="1">
      <alignment vertical="center" shrinkToFit="1"/>
    </xf>
    <xf numFmtId="0" fontId="5" fillId="0" borderId="60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Border="1" applyAlignment="1">
      <alignment vertical="center"/>
    </xf>
    <xf numFmtId="38" fontId="7" fillId="0" borderId="45" xfId="1" applyFont="1" applyBorder="1" applyAlignment="1">
      <alignment shrinkToFit="1"/>
    </xf>
    <xf numFmtId="38" fontId="7" fillId="0" borderId="35" xfId="1" applyFont="1" applyBorder="1" applyAlignment="1">
      <alignment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right" shrinkToFit="1"/>
    </xf>
    <xf numFmtId="0" fontId="0" fillId="0" borderId="0" xfId="0" applyFont="1" applyFill="1"/>
    <xf numFmtId="0" fontId="8" fillId="0" borderId="2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0" fillId="0" borderId="8" xfId="0" applyFont="1" applyFill="1" applyBorder="1"/>
    <xf numFmtId="38" fontId="7" fillId="0" borderId="45" xfId="1" applyFont="1" applyBorder="1" applyAlignment="1">
      <alignment vertical="center" shrinkToFit="1"/>
    </xf>
    <xf numFmtId="0" fontId="5" fillId="0" borderId="43" xfId="0" applyFont="1" applyBorder="1" applyAlignment="1">
      <alignment horizontal="center" vertical="center"/>
    </xf>
    <xf numFmtId="38" fontId="7" fillId="0" borderId="10" xfId="1" applyFont="1" applyBorder="1" applyAlignment="1">
      <alignment vertical="center" shrinkToFit="1"/>
    </xf>
    <xf numFmtId="0" fontId="6" fillId="0" borderId="0" xfId="0" applyFont="1" applyAlignment="1"/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38" fontId="7" fillId="0" borderId="46" xfId="1" applyFont="1" applyBorder="1" applyAlignment="1">
      <alignment vertical="center" shrinkToFit="1"/>
    </xf>
    <xf numFmtId="176" fontId="10" fillId="2" borderId="62" xfId="0" applyNumberFormat="1" applyFont="1" applyFill="1" applyBorder="1" applyAlignment="1">
      <alignment vertical="center" shrinkToFit="1"/>
    </xf>
    <xf numFmtId="176" fontId="10" fillId="2" borderId="63" xfId="0" applyNumberFormat="1" applyFont="1" applyFill="1" applyBorder="1" applyAlignment="1">
      <alignment vertical="center" shrinkToFit="1"/>
    </xf>
    <xf numFmtId="176" fontId="10" fillId="2" borderId="64" xfId="0" applyNumberFormat="1" applyFont="1" applyFill="1" applyBorder="1" applyAlignment="1">
      <alignment vertical="center" shrinkToFit="1"/>
    </xf>
    <xf numFmtId="176" fontId="10" fillId="2" borderId="67" xfId="0" applyNumberFormat="1" applyFont="1" applyFill="1" applyBorder="1" applyAlignment="1">
      <alignment vertical="center" shrinkToFit="1"/>
    </xf>
    <xf numFmtId="176" fontId="10" fillId="2" borderId="71" xfId="0" applyNumberFormat="1" applyFont="1" applyFill="1" applyBorder="1" applyAlignment="1">
      <alignment vertical="center" shrinkToFit="1"/>
    </xf>
    <xf numFmtId="0" fontId="11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7" fillId="0" borderId="30" xfId="0" applyFont="1" applyBorder="1" applyAlignment="1">
      <alignment vertical="center" shrinkToFit="1"/>
    </xf>
    <xf numFmtId="0" fontId="7" fillId="0" borderId="27" xfId="0" applyFont="1" applyBorder="1" applyAlignment="1">
      <alignment vertical="center" shrinkToFit="1"/>
    </xf>
    <xf numFmtId="38" fontId="7" fillId="0" borderId="44" xfId="1" applyFont="1" applyBorder="1" applyAlignment="1">
      <alignment vertical="center" shrinkToFit="1"/>
    </xf>
    <xf numFmtId="0" fontId="7" fillId="0" borderId="44" xfId="0" applyFont="1" applyBorder="1" applyAlignment="1">
      <alignment vertical="center" shrinkToFit="1"/>
    </xf>
    <xf numFmtId="0" fontId="7" fillId="0" borderId="47" xfId="0" applyFont="1" applyBorder="1" applyAlignment="1">
      <alignment vertical="center" shrinkToFit="1"/>
    </xf>
    <xf numFmtId="0" fontId="7" fillId="0" borderId="12" xfId="0" applyFont="1" applyBorder="1" applyAlignment="1">
      <alignment vertical="center" shrinkToFit="1"/>
    </xf>
    <xf numFmtId="0" fontId="7" fillId="0" borderId="10" xfId="0" applyFont="1" applyBorder="1" applyAlignment="1">
      <alignment vertical="center" shrinkToFit="1"/>
    </xf>
    <xf numFmtId="0" fontId="7" fillId="0" borderId="45" xfId="0" applyFont="1" applyBorder="1" applyAlignment="1">
      <alignment vertical="center" shrinkToFit="1"/>
    </xf>
    <xf numFmtId="0" fontId="7" fillId="0" borderId="13" xfId="0" applyFont="1" applyBorder="1" applyAlignment="1">
      <alignment vertical="center" shrinkToFit="1"/>
    </xf>
    <xf numFmtId="0" fontId="7" fillId="0" borderId="14" xfId="0" applyFont="1" applyBorder="1" applyAlignment="1">
      <alignment vertical="center" shrinkToFit="1"/>
    </xf>
    <xf numFmtId="0" fontId="7" fillId="0" borderId="46" xfId="0" applyFont="1" applyBorder="1" applyAlignment="1">
      <alignment vertical="center" shrinkToFit="1"/>
    </xf>
    <xf numFmtId="38" fontId="7" fillId="0" borderId="45" xfId="1" applyNumberFormat="1" applyFont="1" applyBorder="1" applyAlignment="1">
      <alignment vertical="center" shrinkToFit="1"/>
    </xf>
    <xf numFmtId="38" fontId="1" fillId="0" borderId="53" xfId="1" applyFont="1" applyFill="1" applyBorder="1" applyAlignment="1">
      <alignment vertical="center"/>
    </xf>
    <xf numFmtId="0" fontId="7" fillId="0" borderId="29" xfId="0" applyFont="1" applyBorder="1" applyAlignment="1">
      <alignment vertical="center" shrinkToFit="1"/>
    </xf>
    <xf numFmtId="0" fontId="7" fillId="0" borderId="25" xfId="0" applyFont="1" applyBorder="1" applyAlignment="1">
      <alignment vertical="center" shrinkToFit="1"/>
    </xf>
    <xf numFmtId="38" fontId="7" fillId="0" borderId="25" xfId="1" applyFont="1" applyBorder="1" applyAlignment="1">
      <alignment vertical="center" shrinkToFit="1"/>
    </xf>
    <xf numFmtId="0" fontId="7" fillId="0" borderId="35" xfId="0" applyFont="1" applyBorder="1" applyAlignment="1">
      <alignment vertical="center" shrinkToFit="1"/>
    </xf>
    <xf numFmtId="0" fontId="7" fillId="0" borderId="31" xfId="0" applyFont="1" applyBorder="1" applyAlignment="1">
      <alignment vertical="center" shrinkToFit="1"/>
    </xf>
    <xf numFmtId="0" fontId="7" fillId="0" borderId="40" xfId="0" applyFont="1" applyBorder="1" applyAlignment="1">
      <alignment vertical="center" shrinkToFit="1"/>
    </xf>
    <xf numFmtId="0" fontId="7" fillId="0" borderId="76" xfId="0" applyFont="1" applyBorder="1" applyAlignment="1">
      <alignment vertical="center" shrinkToFit="1"/>
    </xf>
    <xf numFmtId="0" fontId="7" fillId="0" borderId="73" xfId="0" applyFont="1" applyBorder="1" applyAlignment="1">
      <alignment vertical="center" shrinkToFit="1"/>
    </xf>
    <xf numFmtId="38" fontId="7" fillId="0" borderId="73" xfId="1" applyFont="1" applyBorder="1" applyAlignment="1">
      <alignment vertical="center" shrinkToFit="1"/>
    </xf>
    <xf numFmtId="0" fontId="7" fillId="0" borderId="74" xfId="0" applyFont="1" applyBorder="1" applyAlignment="1">
      <alignment vertical="center" shrinkToFit="1"/>
    </xf>
    <xf numFmtId="0" fontId="7" fillId="0" borderId="72" xfId="0" applyFont="1" applyBorder="1" applyAlignment="1">
      <alignment vertical="center" shrinkToFit="1"/>
    </xf>
    <xf numFmtId="0" fontId="7" fillId="0" borderId="70" xfId="0" applyFont="1" applyBorder="1" applyAlignment="1">
      <alignment vertical="center" shrinkToFit="1"/>
    </xf>
    <xf numFmtId="38" fontId="1" fillId="0" borderId="6" xfId="1" applyFont="1" applyFill="1" applyBorder="1" applyAlignment="1">
      <alignment vertical="center"/>
    </xf>
    <xf numFmtId="38" fontId="1" fillId="0" borderId="18" xfId="1" applyFont="1" applyFill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7" fillId="0" borderId="89" xfId="1" applyFont="1" applyBorder="1" applyAlignment="1">
      <alignment vertical="center" shrinkToFit="1"/>
    </xf>
    <xf numFmtId="38" fontId="7" fillId="0" borderId="40" xfId="1" applyFont="1" applyBorder="1" applyAlignment="1">
      <alignment vertical="center" shrinkToFit="1"/>
    </xf>
    <xf numFmtId="38" fontId="7" fillId="0" borderId="48" xfId="1" applyFont="1" applyBorder="1" applyAlignment="1">
      <alignment vertical="center" shrinkToFit="1"/>
    </xf>
    <xf numFmtId="0" fontId="0" fillId="0" borderId="16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0" fillId="0" borderId="16" xfId="0" applyFont="1" applyFill="1" applyBorder="1" applyAlignment="1">
      <alignment horizontal="center" vertical="center"/>
    </xf>
    <xf numFmtId="38" fontId="1" fillId="0" borderId="18" xfId="1" applyFont="1" applyFill="1" applyBorder="1" applyAlignment="1">
      <alignment vertical="center"/>
    </xf>
    <xf numFmtId="38" fontId="1" fillId="0" borderId="20" xfId="1" applyFont="1" applyFill="1" applyBorder="1" applyAlignment="1">
      <alignment vertical="center"/>
    </xf>
    <xf numFmtId="38" fontId="1" fillId="0" borderId="22" xfId="1" applyFont="1" applyFill="1" applyBorder="1" applyAlignment="1">
      <alignment vertical="center"/>
    </xf>
    <xf numFmtId="38" fontId="7" fillId="0" borderId="45" xfId="1" applyFont="1" applyBorder="1" applyAlignment="1">
      <alignment vertical="center" shrinkToFit="1"/>
    </xf>
    <xf numFmtId="0" fontId="5" fillId="0" borderId="43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 shrinkToFit="1"/>
    </xf>
    <xf numFmtId="0" fontId="5" fillId="0" borderId="13" xfId="0" applyFont="1" applyBorder="1" applyAlignment="1">
      <alignment horizontal="left" vertical="center" shrinkToFit="1"/>
    </xf>
    <xf numFmtId="0" fontId="5" fillId="0" borderId="14" xfId="0" applyFont="1" applyBorder="1" applyAlignment="1">
      <alignment horizontal="left" vertical="center" shrinkToFit="1"/>
    </xf>
    <xf numFmtId="0" fontId="5" fillId="0" borderId="17" xfId="0" applyFont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83" xfId="0" applyFont="1" applyBorder="1" applyAlignment="1">
      <alignment horizontal="center" vertical="center"/>
    </xf>
    <xf numFmtId="0" fontId="5" fillId="0" borderId="84" xfId="0" applyFont="1" applyBorder="1" applyAlignment="1">
      <alignment horizontal="center" vertical="center"/>
    </xf>
    <xf numFmtId="0" fontId="5" fillId="0" borderId="85" xfId="0" applyFont="1" applyBorder="1" applyAlignment="1">
      <alignment horizontal="center" vertical="center"/>
    </xf>
    <xf numFmtId="38" fontId="9" fillId="0" borderId="79" xfId="1" applyFont="1" applyBorder="1" applyAlignment="1">
      <alignment vertical="center"/>
    </xf>
    <xf numFmtId="38" fontId="9" fillId="0" borderId="93" xfId="1" applyFont="1" applyBorder="1" applyAlignment="1">
      <alignment vertical="center"/>
    </xf>
    <xf numFmtId="38" fontId="9" fillId="0" borderId="80" xfId="1" applyFont="1" applyBorder="1" applyAlignment="1">
      <alignment vertical="center"/>
    </xf>
    <xf numFmtId="38" fontId="9" fillId="0" borderId="81" xfId="1" applyFont="1" applyBorder="1" applyAlignment="1">
      <alignment vertical="center"/>
    </xf>
    <xf numFmtId="38" fontId="9" fillId="0" borderId="94" xfId="1" applyFont="1" applyBorder="1" applyAlignment="1">
      <alignment vertical="center"/>
    </xf>
    <xf numFmtId="38" fontId="9" fillId="0" borderId="82" xfId="1" applyFont="1" applyBorder="1" applyAlignment="1">
      <alignment vertical="center"/>
    </xf>
    <xf numFmtId="0" fontId="0" fillId="0" borderId="95" xfId="0" applyFont="1" applyBorder="1" applyAlignment="1">
      <alignment horizontal="center" vertical="center" shrinkToFit="1"/>
    </xf>
    <xf numFmtId="0" fontId="0" fillId="0" borderId="33" xfId="0" applyFont="1" applyBorder="1" applyAlignment="1">
      <alignment horizontal="center" vertical="center" shrinkToFit="1"/>
    </xf>
    <xf numFmtId="0" fontId="0" fillId="0" borderId="34" xfId="0" applyFont="1" applyBorder="1" applyAlignment="1">
      <alignment horizontal="center" vertical="center" shrinkToFit="1"/>
    </xf>
    <xf numFmtId="0" fontId="0" fillId="0" borderId="96" xfId="0" applyFont="1" applyBorder="1" applyAlignment="1">
      <alignment horizontal="center" vertical="center" shrinkToFit="1"/>
    </xf>
    <xf numFmtId="0" fontId="0" fillId="0" borderId="97" xfId="0" applyFont="1" applyBorder="1" applyAlignment="1">
      <alignment horizontal="center" vertical="center" shrinkToFit="1"/>
    </xf>
    <xf numFmtId="0" fontId="0" fillId="0" borderId="98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left" vertical="center" shrinkToFit="1"/>
    </xf>
    <xf numFmtId="0" fontId="5" fillId="0" borderId="27" xfId="0" applyFont="1" applyBorder="1" applyAlignment="1">
      <alignment horizontal="left" vertical="center" shrinkToFit="1"/>
    </xf>
    <xf numFmtId="0" fontId="5" fillId="0" borderId="12" xfId="0" applyFont="1" applyBorder="1" applyAlignment="1">
      <alignment horizontal="left" vertical="center" shrinkToFit="1"/>
    </xf>
    <xf numFmtId="38" fontId="7" fillId="0" borderId="27" xfId="1" applyFont="1" applyBorder="1" applyAlignment="1">
      <alignment vertical="center" shrinkToFit="1"/>
    </xf>
    <xf numFmtId="38" fontId="7" fillId="0" borderId="28" xfId="1" applyFont="1" applyBorder="1" applyAlignment="1">
      <alignment vertical="center" shrinkToFit="1"/>
    </xf>
    <xf numFmtId="38" fontId="7" fillId="0" borderId="10" xfId="1" applyFont="1" applyBorder="1" applyAlignment="1">
      <alignment vertical="center" shrinkToFit="1"/>
    </xf>
    <xf numFmtId="38" fontId="7" fillId="0" borderId="11" xfId="1" applyFont="1" applyBorder="1" applyAlignment="1">
      <alignment vertical="center" shrinkToFit="1"/>
    </xf>
    <xf numFmtId="38" fontId="7" fillId="0" borderId="14" xfId="1" applyFont="1" applyBorder="1" applyAlignment="1">
      <alignment vertical="center" shrinkToFit="1"/>
    </xf>
    <xf numFmtId="38" fontId="7" fillId="0" borderId="15" xfId="1" applyFont="1" applyBorder="1" applyAlignment="1">
      <alignment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38" fontId="7" fillId="0" borderId="12" xfId="1" applyFont="1" applyBorder="1" applyAlignment="1">
      <alignment horizontal="center" vertical="center" shrinkToFit="1"/>
    </xf>
    <xf numFmtId="38" fontId="7" fillId="0" borderId="10" xfId="1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right" shrinkToFit="1"/>
    </xf>
    <xf numFmtId="0" fontId="7" fillId="0" borderId="16" xfId="0" applyFont="1" applyBorder="1" applyAlignment="1">
      <alignment horizontal="right" shrinkToFit="1"/>
    </xf>
    <xf numFmtId="0" fontId="7" fillId="0" borderId="23" xfId="0" applyFont="1" applyBorder="1" applyAlignment="1">
      <alignment horizontal="right" shrinkToFit="1"/>
    </xf>
    <xf numFmtId="38" fontId="7" fillId="0" borderId="88" xfId="1" applyFont="1" applyBorder="1" applyAlignment="1">
      <alignment vertical="center" shrinkToFit="1"/>
    </xf>
    <xf numFmtId="38" fontId="7" fillId="0" borderId="90" xfId="1" applyFont="1" applyBorder="1" applyAlignment="1">
      <alignment vertical="center" shrinkToFit="1"/>
    </xf>
    <xf numFmtId="38" fontId="7" fillId="0" borderId="86" xfId="1" applyFont="1" applyBorder="1" applyAlignment="1">
      <alignment vertical="center" shrinkToFit="1"/>
    </xf>
    <xf numFmtId="38" fontId="7" fillId="0" borderId="87" xfId="1" applyFont="1" applyBorder="1" applyAlignment="1">
      <alignment vertical="center" shrinkToFit="1"/>
    </xf>
    <xf numFmtId="38" fontId="7" fillId="0" borderId="92" xfId="1" applyFont="1" applyBorder="1" applyAlignment="1">
      <alignment horizontal="center" vertical="center" shrinkToFit="1"/>
    </xf>
    <xf numFmtId="38" fontId="7" fillId="0" borderId="49" xfId="1" applyFont="1" applyBorder="1" applyAlignment="1">
      <alignment horizontal="center" vertical="center" shrinkToFit="1"/>
    </xf>
    <xf numFmtId="38" fontId="7" fillId="0" borderId="45" xfId="1" applyFont="1" applyBorder="1" applyAlignment="1">
      <alignment horizontal="right" vertical="center" shrinkToFit="1"/>
    </xf>
    <xf numFmtId="38" fontId="7" fillId="0" borderId="87" xfId="1" applyFont="1" applyBorder="1" applyAlignment="1">
      <alignment horizontal="right" vertical="center" shrinkToFit="1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0" xfId="0" applyFont="1" applyBorder="1" applyAlignment="1">
      <alignment vertical="center" shrinkToFit="1"/>
    </xf>
    <xf numFmtId="38" fontId="4" fillId="0" borderId="0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 shrinkToFit="1"/>
    </xf>
    <xf numFmtId="0" fontId="7" fillId="0" borderId="0" xfId="0" applyFont="1" applyAlignment="1">
      <alignment vertical="center" wrapText="1" shrinkToFit="1"/>
    </xf>
    <xf numFmtId="0" fontId="7" fillId="0" borderId="0" xfId="0" applyFont="1" applyAlignment="1">
      <alignment vertical="center" shrinkToFit="1"/>
    </xf>
    <xf numFmtId="0" fontId="5" fillId="0" borderId="18" xfId="0" applyFont="1" applyBorder="1" applyAlignment="1">
      <alignment horizontal="center" vertical="center" wrapText="1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6" fillId="0" borderId="0" xfId="0" applyFont="1" applyAlignment="1"/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38" fontId="7" fillId="0" borderId="35" xfId="1" applyFont="1" applyBorder="1" applyAlignment="1">
      <alignment horizontal="right" vertical="center" shrinkToFit="1"/>
    </xf>
    <xf numFmtId="38" fontId="7" fillId="0" borderId="36" xfId="1" applyFont="1" applyBorder="1" applyAlignment="1">
      <alignment horizontal="right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wrapText="1"/>
    </xf>
    <xf numFmtId="0" fontId="0" fillId="0" borderId="75" xfId="0" applyFont="1" applyBorder="1" applyAlignment="1">
      <alignment horizontal="left" vertical="center" shrinkToFit="1"/>
    </xf>
    <xf numFmtId="0" fontId="0" fillId="0" borderId="24" xfId="0" applyFont="1" applyBorder="1" applyAlignment="1">
      <alignment horizontal="left" vertical="center" shrinkToFit="1"/>
    </xf>
    <xf numFmtId="38" fontId="7" fillId="0" borderId="46" xfId="1" applyFont="1" applyBorder="1" applyAlignment="1">
      <alignment horizontal="center" vertical="center" shrinkToFit="1"/>
    </xf>
    <xf numFmtId="38" fontId="7" fillId="0" borderId="46" xfId="1" applyFont="1" applyBorder="1" applyAlignment="1">
      <alignment vertical="center" shrinkToFit="1"/>
    </xf>
    <xf numFmtId="38" fontId="7" fillId="0" borderId="91" xfId="1" applyFont="1" applyBorder="1" applyAlignment="1">
      <alignment vertical="center" shrinkToFit="1"/>
    </xf>
    <xf numFmtId="38" fontId="7" fillId="0" borderId="48" xfId="1" applyFont="1" applyBorder="1" applyAlignment="1">
      <alignment horizontal="center" vertical="center" shrinkToFit="1"/>
    </xf>
    <xf numFmtId="38" fontId="7" fillId="0" borderId="45" xfId="1" applyFont="1" applyBorder="1" applyAlignment="1">
      <alignment horizontal="center" vertical="center" shrinkToFit="1"/>
    </xf>
    <xf numFmtId="0" fontId="6" fillId="0" borderId="0" xfId="0" applyFont="1" applyAlignment="1">
      <alignment horizontal="left"/>
    </xf>
    <xf numFmtId="0" fontId="5" fillId="0" borderId="54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55" xfId="0" applyFont="1" applyFill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38" fontId="1" fillId="0" borderId="17" xfId="1" applyFont="1" applyFill="1" applyBorder="1" applyAlignment="1">
      <alignment vertical="center"/>
    </xf>
    <xf numFmtId="0" fontId="5" fillId="0" borderId="61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0" fillId="0" borderId="2" xfId="0" applyFont="1" applyBorder="1" applyAlignment="1">
      <alignment horizontal="right"/>
    </xf>
    <xf numFmtId="0" fontId="0" fillId="0" borderId="77" xfId="0" applyFont="1" applyBorder="1" applyAlignment="1">
      <alignment horizontal="right"/>
    </xf>
    <xf numFmtId="0" fontId="0" fillId="0" borderId="38" xfId="0" applyFont="1" applyBorder="1" applyAlignment="1">
      <alignment horizontal="right"/>
    </xf>
    <xf numFmtId="0" fontId="0" fillId="0" borderId="39" xfId="0" applyFont="1" applyBorder="1" applyAlignment="1">
      <alignment horizontal="right"/>
    </xf>
    <xf numFmtId="0" fontId="5" fillId="0" borderId="69" xfId="0" applyFont="1" applyBorder="1" applyAlignment="1">
      <alignment horizontal="center" vertical="center" wrapText="1"/>
    </xf>
    <xf numFmtId="0" fontId="5" fillId="0" borderId="68" xfId="0" applyFont="1" applyBorder="1" applyAlignment="1">
      <alignment horizontal="center" vertical="center"/>
    </xf>
    <xf numFmtId="0" fontId="5" fillId="0" borderId="78" xfId="0" applyFont="1" applyBorder="1" applyAlignment="1">
      <alignment horizontal="center" vertical="center"/>
    </xf>
    <xf numFmtId="38" fontId="4" fillId="0" borderId="51" xfId="1" applyFont="1" applyBorder="1" applyAlignment="1">
      <alignment horizontal="center" vertical="center"/>
    </xf>
    <xf numFmtId="38" fontId="4" fillId="0" borderId="52" xfId="1" applyFont="1" applyBorder="1" applyAlignment="1">
      <alignment horizontal="center" vertical="center"/>
    </xf>
    <xf numFmtId="38" fontId="4" fillId="0" borderId="66" xfId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16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1" defaultTableStyle="TableStyleMedium9" defaultPivotStyle="PivotStyleLight16">
    <tableStyle name="Invisible" pivot="0" table="0" count="0" xr9:uid="{B15B31B5-1653-4569-959C-03C9C70E98B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0"/>
  <sheetViews>
    <sheetView tabSelected="1" view="pageBreakPreview" zoomScaleNormal="100" zoomScaleSheetLayoutView="100" workbookViewId="0">
      <selection activeCell="I3" sqref="I3:O3"/>
    </sheetView>
  </sheetViews>
  <sheetFormatPr defaultColWidth="2" defaultRowHeight="9" customHeight="1" x14ac:dyDescent="0.15"/>
  <cols>
    <col min="1" max="1" width="3.75" style="2" customWidth="1"/>
    <col min="2" max="2" width="10" style="2" customWidth="1"/>
    <col min="3" max="3" width="11.25" style="30" customWidth="1"/>
    <col min="4" max="4" width="3.75" style="2" customWidth="1"/>
    <col min="5" max="5" width="11.25" style="2" customWidth="1"/>
    <col min="6" max="6" width="5" style="2" customWidth="1"/>
    <col min="7" max="7" width="6.25" style="2" customWidth="1"/>
    <col min="8" max="8" width="3.75" style="2" customWidth="1"/>
    <col min="9" max="10" width="6.25" style="2" customWidth="1"/>
    <col min="11" max="11" width="3.125" style="2" customWidth="1"/>
    <col min="12" max="12" width="6.25" style="2" customWidth="1"/>
    <col min="13" max="13" width="3.125" style="2" customWidth="1"/>
    <col min="14" max="14" width="6.25" style="2" customWidth="1"/>
    <col min="15" max="15" width="3.75" style="2" customWidth="1"/>
    <col min="16" max="16384" width="2" style="2"/>
  </cols>
  <sheetData>
    <row r="1" spans="1:17" ht="22.5" customHeight="1" x14ac:dyDescent="0.15">
      <c r="A1" s="155" t="s">
        <v>44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"/>
      <c r="Q1" s="1"/>
    </row>
    <row r="2" spans="1:17" ht="7.5" customHeight="1" x14ac:dyDescent="0.15">
      <c r="A2" s="47"/>
      <c r="B2" s="47"/>
      <c r="C2" s="48"/>
      <c r="D2" s="15"/>
      <c r="E2" s="15"/>
      <c r="F2" s="15"/>
      <c r="G2" s="23"/>
      <c r="H2" s="23"/>
      <c r="I2" s="23"/>
      <c r="J2" s="23"/>
      <c r="K2" s="23"/>
      <c r="L2" s="23"/>
      <c r="M2" s="23"/>
      <c r="N2" s="23"/>
      <c r="O2" s="23"/>
      <c r="P2" s="1"/>
      <c r="Q2" s="1"/>
    </row>
    <row r="3" spans="1:17" ht="22.5" customHeight="1" x14ac:dyDescent="0.15">
      <c r="A3" s="47"/>
      <c r="B3" s="47"/>
      <c r="C3" s="48"/>
      <c r="D3" s="80" t="s">
        <v>7</v>
      </c>
      <c r="E3" s="80"/>
      <c r="F3" s="80"/>
      <c r="G3" s="80"/>
      <c r="H3" s="80"/>
      <c r="I3" s="84"/>
      <c r="J3" s="84"/>
      <c r="K3" s="84"/>
      <c r="L3" s="84"/>
      <c r="M3" s="84"/>
      <c r="N3" s="84"/>
      <c r="O3" s="84"/>
      <c r="P3" s="1"/>
      <c r="Q3" s="1"/>
    </row>
    <row r="4" spans="1:17" ht="7.5" customHeight="1" x14ac:dyDescent="0.15">
      <c r="A4" s="47"/>
      <c r="B4" s="47"/>
      <c r="C4" s="48"/>
      <c r="D4" s="17"/>
      <c r="E4" s="17"/>
      <c r="F4" s="17"/>
      <c r="G4" s="23"/>
      <c r="H4" s="23"/>
      <c r="I4" s="23"/>
      <c r="J4" s="23"/>
      <c r="K4" s="23"/>
      <c r="L4" s="23"/>
      <c r="M4" s="23"/>
      <c r="N4" s="23"/>
      <c r="O4" s="23"/>
      <c r="P4" s="24"/>
      <c r="Q4" s="1"/>
    </row>
    <row r="5" spans="1:17" ht="15" customHeight="1" x14ac:dyDescent="0.15">
      <c r="A5" s="156" t="s">
        <v>43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37"/>
      <c r="Q5" s="37"/>
    </row>
    <row r="6" spans="1:17" ht="15" customHeight="1" x14ac:dyDescent="0.15">
      <c r="A6" s="94" t="s">
        <v>20</v>
      </c>
      <c r="B6" s="94"/>
      <c r="C6" s="95" t="s">
        <v>18</v>
      </c>
      <c r="D6" s="96" t="s">
        <v>22</v>
      </c>
      <c r="E6" s="97"/>
      <c r="F6" s="97"/>
      <c r="G6" s="97"/>
      <c r="H6" s="97"/>
      <c r="I6" s="97"/>
      <c r="J6" s="97"/>
      <c r="K6" s="97"/>
      <c r="L6" s="97"/>
      <c r="M6" s="97"/>
      <c r="N6" s="97"/>
      <c r="O6" s="98"/>
    </row>
    <row r="7" spans="1:17" ht="15" customHeight="1" x14ac:dyDescent="0.15">
      <c r="A7" s="94"/>
      <c r="B7" s="94"/>
      <c r="C7" s="95"/>
      <c r="D7" s="157" t="s">
        <v>28</v>
      </c>
      <c r="E7" s="158"/>
      <c r="F7" s="158" t="s">
        <v>29</v>
      </c>
      <c r="G7" s="158"/>
      <c r="H7" s="89" t="s">
        <v>12</v>
      </c>
      <c r="I7" s="90"/>
      <c r="J7" s="89" t="s">
        <v>13</v>
      </c>
      <c r="K7" s="90"/>
      <c r="L7" s="89" t="s">
        <v>14</v>
      </c>
      <c r="M7" s="90"/>
      <c r="N7" s="89" t="s">
        <v>24</v>
      </c>
      <c r="O7" s="98"/>
    </row>
    <row r="8" spans="1:17" ht="15" customHeight="1" x14ac:dyDescent="0.15">
      <c r="A8" s="161" t="s">
        <v>23</v>
      </c>
      <c r="B8" s="150"/>
      <c r="C8" s="85" t="str">
        <f>IF(SUM(N9:O23)=0,"",SUM(N9:O23))</f>
        <v/>
      </c>
      <c r="D8" s="129" t="s">
        <v>30</v>
      </c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1"/>
    </row>
    <row r="9" spans="1:17" ht="15" customHeight="1" x14ac:dyDescent="0.15">
      <c r="A9" s="151"/>
      <c r="B9" s="152"/>
      <c r="C9" s="86"/>
      <c r="D9" s="124"/>
      <c r="E9" s="125"/>
      <c r="F9" s="125"/>
      <c r="G9" s="125"/>
      <c r="H9" s="88"/>
      <c r="I9" s="79"/>
      <c r="J9" s="34"/>
      <c r="K9" s="18" t="s">
        <v>25</v>
      </c>
      <c r="L9" s="34"/>
      <c r="M9" s="18"/>
      <c r="N9" s="88" t="str">
        <f>IF(ISNUMBER(H9),(ROUND(PRODUCT(H9,J9,L9),0)),"")</f>
        <v/>
      </c>
      <c r="O9" s="132"/>
    </row>
    <row r="10" spans="1:17" ht="15" customHeight="1" x14ac:dyDescent="0.15">
      <c r="A10" s="151"/>
      <c r="B10" s="152"/>
      <c r="C10" s="86"/>
      <c r="D10" s="124"/>
      <c r="E10" s="125"/>
      <c r="F10" s="125"/>
      <c r="G10" s="125"/>
      <c r="H10" s="88"/>
      <c r="I10" s="79"/>
      <c r="J10" s="34"/>
      <c r="K10" s="18" t="s">
        <v>25</v>
      </c>
      <c r="L10" s="34"/>
      <c r="M10" s="18"/>
      <c r="N10" s="88" t="str">
        <f>IF(ISNUMBER(H10),(ROUND(PRODUCT(H10,J10,L10),0)),"")</f>
        <v/>
      </c>
      <c r="O10" s="132"/>
    </row>
    <row r="11" spans="1:17" ht="15" customHeight="1" x14ac:dyDescent="0.15">
      <c r="A11" s="151"/>
      <c r="B11" s="152"/>
      <c r="C11" s="86"/>
      <c r="D11" s="124"/>
      <c r="E11" s="125"/>
      <c r="F11" s="125"/>
      <c r="G11" s="125"/>
      <c r="H11" s="88"/>
      <c r="I11" s="79"/>
      <c r="J11" s="34"/>
      <c r="K11" s="18" t="s">
        <v>25</v>
      </c>
      <c r="L11" s="34"/>
      <c r="M11" s="18"/>
      <c r="N11" s="88" t="str">
        <f t="shared" ref="N11:N22" si="0">IF(ISNUMBER(H11),(ROUND(PRODUCT(H11,J11,L11),0)),"")</f>
        <v/>
      </c>
      <c r="O11" s="132"/>
    </row>
    <row r="12" spans="1:17" ht="15" customHeight="1" x14ac:dyDescent="0.15">
      <c r="A12" s="151"/>
      <c r="B12" s="152"/>
      <c r="C12" s="86"/>
      <c r="D12" s="124"/>
      <c r="E12" s="125"/>
      <c r="F12" s="125"/>
      <c r="G12" s="125"/>
      <c r="H12" s="88"/>
      <c r="I12" s="79"/>
      <c r="J12" s="34"/>
      <c r="K12" s="18" t="s">
        <v>25</v>
      </c>
      <c r="L12" s="34"/>
      <c r="M12" s="18"/>
      <c r="N12" s="88" t="str">
        <f t="shared" si="0"/>
        <v/>
      </c>
      <c r="O12" s="132"/>
    </row>
    <row r="13" spans="1:17" ht="15" customHeight="1" x14ac:dyDescent="0.15">
      <c r="A13" s="151"/>
      <c r="B13" s="152"/>
      <c r="C13" s="86"/>
      <c r="D13" s="124"/>
      <c r="E13" s="125"/>
      <c r="F13" s="125"/>
      <c r="G13" s="125"/>
      <c r="H13" s="88"/>
      <c r="I13" s="79"/>
      <c r="J13" s="34"/>
      <c r="K13" s="18" t="s">
        <v>25</v>
      </c>
      <c r="L13" s="34"/>
      <c r="M13" s="18"/>
      <c r="N13" s="88" t="str">
        <f t="shared" si="0"/>
        <v/>
      </c>
      <c r="O13" s="132"/>
    </row>
    <row r="14" spans="1:17" ht="15" customHeight="1" x14ac:dyDescent="0.15">
      <c r="A14" s="151"/>
      <c r="B14" s="152"/>
      <c r="C14" s="86"/>
      <c r="D14" s="124"/>
      <c r="E14" s="125"/>
      <c r="F14" s="125"/>
      <c r="G14" s="125"/>
      <c r="H14" s="88"/>
      <c r="I14" s="79"/>
      <c r="J14" s="34"/>
      <c r="K14" s="18" t="s">
        <v>25</v>
      </c>
      <c r="L14" s="34"/>
      <c r="M14" s="18"/>
      <c r="N14" s="88" t="str">
        <f t="shared" si="0"/>
        <v/>
      </c>
      <c r="O14" s="132"/>
    </row>
    <row r="15" spans="1:17" ht="15" customHeight="1" x14ac:dyDescent="0.15">
      <c r="A15" s="151"/>
      <c r="B15" s="152"/>
      <c r="C15" s="86"/>
      <c r="D15" s="124"/>
      <c r="E15" s="125"/>
      <c r="F15" s="125"/>
      <c r="G15" s="125"/>
      <c r="H15" s="88"/>
      <c r="I15" s="79"/>
      <c r="J15" s="34"/>
      <c r="K15" s="18" t="s">
        <v>25</v>
      </c>
      <c r="L15" s="34"/>
      <c r="M15" s="18"/>
      <c r="N15" s="88" t="str">
        <f t="shared" si="0"/>
        <v/>
      </c>
      <c r="O15" s="132"/>
    </row>
    <row r="16" spans="1:17" ht="15" customHeight="1" x14ac:dyDescent="0.15">
      <c r="A16" s="151"/>
      <c r="B16" s="152"/>
      <c r="C16" s="86"/>
      <c r="D16" s="124"/>
      <c r="E16" s="125"/>
      <c r="F16" s="125"/>
      <c r="G16" s="125"/>
      <c r="H16" s="88"/>
      <c r="I16" s="79"/>
      <c r="J16" s="34"/>
      <c r="K16" s="18" t="s">
        <v>25</v>
      </c>
      <c r="L16" s="34"/>
      <c r="M16" s="18"/>
      <c r="N16" s="88" t="str">
        <f t="shared" si="0"/>
        <v/>
      </c>
      <c r="O16" s="132"/>
    </row>
    <row r="17" spans="1:15" ht="15" customHeight="1" x14ac:dyDescent="0.15">
      <c r="A17" s="151"/>
      <c r="B17" s="152"/>
      <c r="C17" s="86"/>
      <c r="D17" s="124"/>
      <c r="E17" s="125"/>
      <c r="F17" s="125"/>
      <c r="G17" s="125"/>
      <c r="H17" s="88"/>
      <c r="I17" s="79"/>
      <c r="J17" s="34"/>
      <c r="K17" s="18" t="s">
        <v>25</v>
      </c>
      <c r="L17" s="34"/>
      <c r="M17" s="18"/>
      <c r="N17" s="88" t="str">
        <f t="shared" si="0"/>
        <v/>
      </c>
      <c r="O17" s="132"/>
    </row>
    <row r="18" spans="1:15" ht="15" customHeight="1" x14ac:dyDescent="0.15">
      <c r="A18" s="151"/>
      <c r="B18" s="152"/>
      <c r="C18" s="86"/>
      <c r="D18" s="124"/>
      <c r="E18" s="125"/>
      <c r="F18" s="125"/>
      <c r="G18" s="125"/>
      <c r="H18" s="88"/>
      <c r="I18" s="79"/>
      <c r="J18" s="34"/>
      <c r="K18" s="18" t="s">
        <v>25</v>
      </c>
      <c r="L18" s="34"/>
      <c r="M18" s="18"/>
      <c r="N18" s="88" t="str">
        <f t="shared" si="0"/>
        <v/>
      </c>
      <c r="O18" s="132"/>
    </row>
    <row r="19" spans="1:15" ht="15" customHeight="1" x14ac:dyDescent="0.15">
      <c r="A19" s="151"/>
      <c r="B19" s="152"/>
      <c r="C19" s="86"/>
      <c r="D19" s="124"/>
      <c r="E19" s="125"/>
      <c r="F19" s="125"/>
      <c r="G19" s="125"/>
      <c r="H19" s="88"/>
      <c r="I19" s="79"/>
      <c r="J19" s="34"/>
      <c r="K19" s="18" t="s">
        <v>25</v>
      </c>
      <c r="L19" s="34"/>
      <c r="M19" s="18"/>
      <c r="N19" s="88" t="str">
        <f t="shared" si="0"/>
        <v/>
      </c>
      <c r="O19" s="132"/>
    </row>
    <row r="20" spans="1:15" ht="15" customHeight="1" x14ac:dyDescent="0.15">
      <c r="A20" s="151"/>
      <c r="B20" s="152"/>
      <c r="C20" s="86"/>
      <c r="D20" s="124"/>
      <c r="E20" s="125"/>
      <c r="F20" s="125"/>
      <c r="G20" s="125"/>
      <c r="H20" s="88"/>
      <c r="I20" s="79"/>
      <c r="J20" s="34"/>
      <c r="K20" s="18" t="s">
        <v>25</v>
      </c>
      <c r="L20" s="34"/>
      <c r="M20" s="18"/>
      <c r="N20" s="88" t="str">
        <f t="shared" si="0"/>
        <v/>
      </c>
      <c r="O20" s="132"/>
    </row>
    <row r="21" spans="1:15" ht="15" customHeight="1" x14ac:dyDescent="0.15">
      <c r="A21" s="151"/>
      <c r="B21" s="152"/>
      <c r="C21" s="86"/>
      <c r="D21" s="124"/>
      <c r="E21" s="168"/>
      <c r="F21" s="169"/>
      <c r="G21" s="168"/>
      <c r="H21" s="88"/>
      <c r="I21" s="79"/>
      <c r="J21" s="34"/>
      <c r="K21" s="18" t="s">
        <v>25</v>
      </c>
      <c r="L21" s="34"/>
      <c r="M21" s="18"/>
      <c r="N21" s="88" t="str">
        <f t="shared" si="0"/>
        <v/>
      </c>
      <c r="O21" s="132"/>
    </row>
    <row r="22" spans="1:15" ht="15" customHeight="1" x14ac:dyDescent="0.15">
      <c r="A22" s="151"/>
      <c r="B22" s="152"/>
      <c r="C22" s="86"/>
      <c r="D22" s="124"/>
      <c r="E22" s="125"/>
      <c r="F22" s="125"/>
      <c r="G22" s="125"/>
      <c r="H22" s="88"/>
      <c r="I22" s="79"/>
      <c r="J22" s="34"/>
      <c r="K22" s="18" t="s">
        <v>25</v>
      </c>
      <c r="L22" s="34"/>
      <c r="M22" s="18"/>
      <c r="N22" s="88" t="str">
        <f t="shared" si="0"/>
        <v/>
      </c>
      <c r="O22" s="132"/>
    </row>
    <row r="23" spans="1:15" ht="15" customHeight="1" x14ac:dyDescent="0.15">
      <c r="A23" s="151"/>
      <c r="B23" s="152"/>
      <c r="C23" s="86"/>
      <c r="D23" s="133"/>
      <c r="E23" s="134"/>
      <c r="F23" s="165"/>
      <c r="G23" s="134"/>
      <c r="H23" s="88"/>
      <c r="I23" s="79"/>
      <c r="J23" s="40"/>
      <c r="K23" s="19" t="s">
        <v>25</v>
      </c>
      <c r="L23" s="40"/>
      <c r="M23" s="19"/>
      <c r="N23" s="166" t="str">
        <f t="shared" ref="N23" si="1">IF(ISNUMBER(H23),(ROUND(PRODUCT(H23,J23,L23),0)),"")</f>
        <v/>
      </c>
      <c r="O23" s="167"/>
    </row>
    <row r="24" spans="1:15" ht="15" customHeight="1" x14ac:dyDescent="0.15">
      <c r="A24" s="151"/>
      <c r="B24" s="152"/>
      <c r="C24" s="86"/>
      <c r="D24" s="129" t="s">
        <v>31</v>
      </c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1"/>
    </row>
    <row r="25" spans="1:15" ht="15" customHeight="1" x14ac:dyDescent="0.15">
      <c r="A25" s="151"/>
      <c r="B25" s="152"/>
      <c r="C25" s="86"/>
      <c r="D25" s="77" t="s">
        <v>32</v>
      </c>
      <c r="E25" s="78"/>
      <c r="F25" s="78"/>
      <c r="G25" s="78"/>
      <c r="H25" s="78"/>
      <c r="I25" s="79"/>
      <c r="J25" s="27"/>
      <c r="K25" s="20" t="s">
        <v>25</v>
      </c>
      <c r="L25" s="27"/>
      <c r="M25" s="20"/>
      <c r="N25" s="159" t="s">
        <v>34</v>
      </c>
      <c r="O25" s="160"/>
    </row>
    <row r="26" spans="1:15" ht="15" customHeight="1" x14ac:dyDescent="0.15">
      <c r="A26" s="151"/>
      <c r="B26" s="152"/>
      <c r="C26" s="86"/>
      <c r="D26" s="77" t="s">
        <v>33</v>
      </c>
      <c r="E26" s="78"/>
      <c r="F26" s="78"/>
      <c r="G26" s="78"/>
      <c r="H26" s="78"/>
      <c r="I26" s="79"/>
      <c r="J26" s="26"/>
      <c r="K26" s="18" t="s">
        <v>25</v>
      </c>
      <c r="L26" s="26"/>
      <c r="M26" s="18"/>
      <c r="N26" s="135" t="s">
        <v>34</v>
      </c>
      <c r="O26" s="136"/>
    </row>
    <row r="27" spans="1:15" ht="15" customHeight="1" x14ac:dyDescent="0.15">
      <c r="A27" s="151"/>
      <c r="B27" s="152"/>
      <c r="C27" s="86"/>
      <c r="D27" s="77"/>
      <c r="E27" s="78"/>
      <c r="F27" s="78"/>
      <c r="G27" s="78"/>
      <c r="H27" s="78"/>
      <c r="I27" s="79"/>
      <c r="J27" s="26"/>
      <c r="K27" s="18" t="s">
        <v>25</v>
      </c>
      <c r="L27" s="26"/>
      <c r="M27" s="18"/>
      <c r="N27" s="135" t="s">
        <v>34</v>
      </c>
      <c r="O27" s="136"/>
    </row>
    <row r="28" spans="1:15" ht="15" customHeight="1" x14ac:dyDescent="0.15">
      <c r="A28" s="153"/>
      <c r="B28" s="154"/>
      <c r="C28" s="87"/>
      <c r="D28" s="126" t="s">
        <v>35</v>
      </c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8"/>
    </row>
    <row r="29" spans="1:15" ht="7.5" customHeight="1" x14ac:dyDescent="0.15">
      <c r="A29" s="28"/>
      <c r="B29" s="28"/>
      <c r="C29" s="74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</row>
    <row r="30" spans="1:15" ht="15" customHeight="1" x14ac:dyDescent="0.15">
      <c r="A30" s="94" t="s">
        <v>20</v>
      </c>
      <c r="B30" s="94"/>
      <c r="C30" s="95" t="s">
        <v>18</v>
      </c>
      <c r="D30" s="96" t="s">
        <v>22</v>
      </c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8"/>
    </row>
    <row r="31" spans="1:15" ht="15" customHeight="1" x14ac:dyDescent="0.15">
      <c r="A31" s="94"/>
      <c r="B31" s="94"/>
      <c r="C31" s="95"/>
      <c r="D31" s="96" t="s">
        <v>40</v>
      </c>
      <c r="E31" s="97"/>
      <c r="F31" s="97"/>
      <c r="G31" s="90"/>
      <c r="H31" s="89" t="s">
        <v>41</v>
      </c>
      <c r="I31" s="97"/>
      <c r="J31" s="97"/>
      <c r="K31" s="97"/>
      <c r="L31" s="97"/>
      <c r="M31" s="90"/>
      <c r="N31" s="89" t="s">
        <v>24</v>
      </c>
      <c r="O31" s="98"/>
    </row>
    <row r="32" spans="1:15" ht="15" customHeight="1" x14ac:dyDescent="0.15">
      <c r="A32" s="161" t="s">
        <v>38</v>
      </c>
      <c r="B32" s="150"/>
      <c r="C32" s="85" t="str">
        <f>IF(SUM(N32:O36)=0,"",SUM(N32:O36))</f>
        <v/>
      </c>
      <c r="D32" s="111"/>
      <c r="E32" s="112"/>
      <c r="F32" s="112"/>
      <c r="G32" s="112"/>
      <c r="H32" s="112"/>
      <c r="I32" s="112"/>
      <c r="J32" s="112"/>
      <c r="K32" s="112"/>
      <c r="L32" s="112"/>
      <c r="M32" s="112"/>
      <c r="N32" s="114"/>
      <c r="O32" s="115"/>
    </row>
    <row r="33" spans="1:15" ht="15" customHeight="1" x14ac:dyDescent="0.15">
      <c r="A33" s="151"/>
      <c r="B33" s="152"/>
      <c r="C33" s="86"/>
      <c r="D33" s="113"/>
      <c r="E33" s="91"/>
      <c r="F33" s="91"/>
      <c r="G33" s="91"/>
      <c r="H33" s="91"/>
      <c r="I33" s="91"/>
      <c r="J33" s="91"/>
      <c r="K33" s="91"/>
      <c r="L33" s="91"/>
      <c r="M33" s="91"/>
      <c r="N33" s="116"/>
      <c r="O33" s="117"/>
    </row>
    <row r="34" spans="1:15" ht="15" customHeight="1" x14ac:dyDescent="0.15">
      <c r="A34" s="151"/>
      <c r="B34" s="152"/>
      <c r="C34" s="86"/>
      <c r="D34" s="113"/>
      <c r="E34" s="91"/>
      <c r="F34" s="91"/>
      <c r="G34" s="91"/>
      <c r="H34" s="91"/>
      <c r="I34" s="91"/>
      <c r="J34" s="91"/>
      <c r="K34" s="91"/>
      <c r="L34" s="91"/>
      <c r="M34" s="91"/>
      <c r="N34" s="116"/>
      <c r="O34" s="117"/>
    </row>
    <row r="35" spans="1:15" ht="15" customHeight="1" x14ac:dyDescent="0.15">
      <c r="A35" s="151"/>
      <c r="B35" s="152"/>
      <c r="C35" s="86"/>
      <c r="D35" s="113"/>
      <c r="E35" s="91"/>
      <c r="F35" s="91"/>
      <c r="G35" s="91"/>
      <c r="H35" s="91"/>
      <c r="I35" s="91"/>
      <c r="J35" s="91"/>
      <c r="K35" s="91"/>
      <c r="L35" s="91"/>
      <c r="M35" s="91"/>
      <c r="N35" s="116"/>
      <c r="O35" s="117"/>
    </row>
    <row r="36" spans="1:15" ht="15" customHeight="1" x14ac:dyDescent="0.15">
      <c r="A36" s="153"/>
      <c r="B36" s="154"/>
      <c r="C36" s="87"/>
      <c r="D36" s="92"/>
      <c r="E36" s="93"/>
      <c r="F36" s="93"/>
      <c r="G36" s="93"/>
      <c r="H36" s="93"/>
      <c r="I36" s="93"/>
      <c r="J36" s="93"/>
      <c r="K36" s="93"/>
      <c r="L36" s="93"/>
      <c r="M36" s="93"/>
      <c r="N36" s="118"/>
      <c r="O36" s="119"/>
    </row>
    <row r="37" spans="1:15" ht="15" customHeight="1" x14ac:dyDescent="0.15">
      <c r="A37" s="149" t="s">
        <v>45</v>
      </c>
      <c r="B37" s="150"/>
      <c r="C37" s="85" t="str">
        <f>IF(SUM(N37:O41)=0,"",SUM(N37:O41))</f>
        <v/>
      </c>
      <c r="D37" s="111"/>
      <c r="E37" s="112"/>
      <c r="F37" s="112"/>
      <c r="G37" s="112"/>
      <c r="H37" s="146"/>
      <c r="I37" s="146"/>
      <c r="J37" s="146"/>
      <c r="K37" s="146"/>
      <c r="L37" s="146"/>
      <c r="M37" s="146"/>
      <c r="N37" s="114"/>
      <c r="O37" s="115"/>
    </row>
    <row r="38" spans="1:15" ht="15" customHeight="1" x14ac:dyDescent="0.15">
      <c r="A38" s="151"/>
      <c r="B38" s="152"/>
      <c r="C38" s="86"/>
      <c r="D38" s="113"/>
      <c r="E38" s="91"/>
      <c r="F38" s="91"/>
      <c r="G38" s="91"/>
      <c r="H38" s="91"/>
      <c r="I38" s="91"/>
      <c r="J38" s="91"/>
      <c r="K38" s="91"/>
      <c r="L38" s="91"/>
      <c r="M38" s="91"/>
      <c r="N38" s="116"/>
      <c r="O38" s="117"/>
    </row>
    <row r="39" spans="1:15" ht="15" customHeight="1" x14ac:dyDescent="0.15">
      <c r="A39" s="151"/>
      <c r="B39" s="152"/>
      <c r="C39" s="86"/>
      <c r="D39" s="120"/>
      <c r="E39" s="121"/>
      <c r="F39" s="121"/>
      <c r="G39" s="121"/>
      <c r="H39" s="121"/>
      <c r="I39" s="121"/>
      <c r="J39" s="121"/>
      <c r="K39" s="121"/>
      <c r="L39" s="121"/>
      <c r="M39" s="121"/>
      <c r="N39" s="116"/>
      <c r="O39" s="117"/>
    </row>
    <row r="40" spans="1:15" ht="15" customHeight="1" x14ac:dyDescent="0.15">
      <c r="A40" s="151"/>
      <c r="B40" s="152"/>
      <c r="C40" s="86"/>
      <c r="D40" s="120"/>
      <c r="E40" s="121"/>
      <c r="F40" s="121"/>
      <c r="G40" s="121"/>
      <c r="H40" s="121"/>
      <c r="I40" s="121"/>
      <c r="J40" s="121"/>
      <c r="K40" s="121"/>
      <c r="L40" s="121"/>
      <c r="M40" s="121"/>
      <c r="N40" s="116"/>
      <c r="O40" s="117"/>
    </row>
    <row r="41" spans="1:15" ht="15" customHeight="1" x14ac:dyDescent="0.15">
      <c r="A41" s="153"/>
      <c r="B41" s="154"/>
      <c r="C41" s="87"/>
      <c r="D41" s="122"/>
      <c r="E41" s="123"/>
      <c r="F41" s="123"/>
      <c r="G41" s="123"/>
      <c r="H41" s="123"/>
      <c r="I41" s="123"/>
      <c r="J41" s="123"/>
      <c r="K41" s="123"/>
      <c r="L41" s="123"/>
      <c r="M41" s="123"/>
      <c r="N41" s="118"/>
      <c r="O41" s="119"/>
    </row>
    <row r="42" spans="1:15" ht="15" customHeight="1" x14ac:dyDescent="0.15">
      <c r="A42" s="137" t="s">
        <v>36</v>
      </c>
      <c r="B42" s="138"/>
      <c r="C42" s="85" t="str">
        <f>IF(SUM(N42:O46)=0,"",SUM(N42:O46))</f>
        <v/>
      </c>
      <c r="D42" s="111"/>
      <c r="E42" s="112"/>
      <c r="F42" s="112"/>
      <c r="G42" s="112"/>
      <c r="H42" s="146"/>
      <c r="I42" s="146"/>
      <c r="J42" s="146"/>
      <c r="K42" s="146"/>
      <c r="L42" s="146"/>
      <c r="M42" s="146"/>
      <c r="N42" s="114"/>
      <c r="O42" s="115"/>
    </row>
    <row r="43" spans="1:15" ht="15" customHeight="1" x14ac:dyDescent="0.15">
      <c r="A43" s="139"/>
      <c r="B43" s="140"/>
      <c r="C43" s="86"/>
      <c r="D43" s="120"/>
      <c r="E43" s="121"/>
      <c r="F43" s="121"/>
      <c r="G43" s="121"/>
      <c r="H43" s="121"/>
      <c r="I43" s="121"/>
      <c r="J43" s="121"/>
      <c r="K43" s="121"/>
      <c r="L43" s="121"/>
      <c r="M43" s="121"/>
      <c r="N43" s="116"/>
      <c r="O43" s="117"/>
    </row>
    <row r="44" spans="1:15" ht="15" customHeight="1" x14ac:dyDescent="0.15">
      <c r="A44" s="139"/>
      <c r="B44" s="140"/>
      <c r="C44" s="86"/>
      <c r="D44" s="120"/>
      <c r="E44" s="121"/>
      <c r="F44" s="121"/>
      <c r="G44" s="121"/>
      <c r="H44" s="121"/>
      <c r="I44" s="121"/>
      <c r="J44" s="121"/>
      <c r="K44" s="121"/>
      <c r="L44" s="121"/>
      <c r="M44" s="121"/>
      <c r="N44" s="116"/>
      <c r="O44" s="117"/>
    </row>
    <row r="45" spans="1:15" ht="15" customHeight="1" x14ac:dyDescent="0.15">
      <c r="A45" s="139"/>
      <c r="B45" s="140"/>
      <c r="C45" s="86"/>
      <c r="D45" s="120"/>
      <c r="E45" s="121"/>
      <c r="F45" s="121"/>
      <c r="G45" s="121"/>
      <c r="H45" s="121"/>
      <c r="I45" s="121"/>
      <c r="J45" s="121"/>
      <c r="K45" s="121"/>
      <c r="L45" s="121"/>
      <c r="M45" s="121"/>
      <c r="N45" s="116"/>
      <c r="O45" s="117"/>
    </row>
    <row r="46" spans="1:15" ht="15" customHeight="1" x14ac:dyDescent="0.15">
      <c r="A46" s="141"/>
      <c r="B46" s="142"/>
      <c r="C46" s="87"/>
      <c r="D46" s="122"/>
      <c r="E46" s="123"/>
      <c r="F46" s="123"/>
      <c r="G46" s="123"/>
      <c r="H46" s="123"/>
      <c r="I46" s="123"/>
      <c r="J46" s="123"/>
      <c r="K46" s="123"/>
      <c r="L46" s="123"/>
      <c r="M46" s="123"/>
      <c r="N46" s="118"/>
      <c r="O46" s="119"/>
    </row>
    <row r="47" spans="1:15" ht="30" customHeight="1" thickBot="1" x14ac:dyDescent="0.2">
      <c r="A47" s="137" t="s">
        <v>37</v>
      </c>
      <c r="B47" s="138"/>
      <c r="C47" s="75">
        <f>C48-SUM(C8,C32:C46)</f>
        <v>0</v>
      </c>
      <c r="D47" s="163"/>
      <c r="E47" s="163"/>
      <c r="F47" s="164"/>
      <c r="G47" s="164"/>
      <c r="H47" s="164"/>
      <c r="I47" s="164"/>
      <c r="J47" s="164"/>
      <c r="K47" s="164"/>
      <c r="L47" s="164"/>
      <c r="M47" s="164"/>
      <c r="N47" s="164"/>
      <c r="O47" s="164"/>
    </row>
    <row r="48" spans="1:15" ht="15" customHeight="1" thickTop="1" x14ac:dyDescent="0.15">
      <c r="A48" s="162" t="s">
        <v>39</v>
      </c>
      <c r="B48" s="96"/>
      <c r="C48" s="99">
        <f>'2.支出'!C56</f>
        <v>0</v>
      </c>
      <c r="D48" s="100"/>
      <c r="E48" s="101"/>
      <c r="F48" s="105"/>
      <c r="G48" s="106"/>
      <c r="H48" s="106"/>
      <c r="I48" s="106"/>
      <c r="J48" s="106"/>
      <c r="K48" s="106"/>
      <c r="L48" s="106"/>
      <c r="M48" s="106"/>
      <c r="N48" s="106"/>
      <c r="O48" s="107"/>
    </row>
    <row r="49" spans="1:15" ht="18.75" customHeight="1" thickBot="1" x14ac:dyDescent="0.2">
      <c r="A49" s="94"/>
      <c r="B49" s="96"/>
      <c r="C49" s="102"/>
      <c r="D49" s="103"/>
      <c r="E49" s="104"/>
      <c r="F49" s="108"/>
      <c r="G49" s="109"/>
      <c r="H49" s="109"/>
      <c r="I49" s="109"/>
      <c r="J49" s="109"/>
      <c r="K49" s="109"/>
      <c r="L49" s="109"/>
      <c r="M49" s="109"/>
      <c r="N49" s="109"/>
      <c r="O49" s="110"/>
    </row>
    <row r="50" spans="1:15" ht="7.5" customHeight="1" thickTop="1" x14ac:dyDescent="0.15"/>
    <row r="51" spans="1:15" ht="15" customHeight="1" x14ac:dyDescent="0.15"/>
    <row r="52" spans="1:15" ht="7.5" customHeight="1" thickBot="1" x14ac:dyDescent="0.2"/>
    <row r="53" spans="1:15" ht="15" customHeight="1" thickTop="1" x14ac:dyDescent="0.15">
      <c r="A53" s="3"/>
      <c r="B53" s="4" t="s">
        <v>5</v>
      </c>
      <c r="C53" s="31"/>
      <c r="D53" s="4"/>
      <c r="E53" s="4"/>
      <c r="F53" s="4"/>
      <c r="G53" s="5"/>
      <c r="H53" s="5"/>
      <c r="I53" s="5"/>
      <c r="J53" s="4"/>
      <c r="K53" s="4"/>
      <c r="L53" s="4"/>
      <c r="M53" s="4"/>
      <c r="N53" s="4"/>
      <c r="O53" s="6"/>
    </row>
    <row r="54" spans="1:15" ht="15" customHeight="1" x14ac:dyDescent="0.15">
      <c r="A54" s="7"/>
      <c r="B54" s="147" t="s">
        <v>46</v>
      </c>
      <c r="C54" s="148"/>
      <c r="D54" s="9"/>
      <c r="E54" s="144">
        <f>ROUNDDOWN('2.支出'!C46*0.5,-0.1)</f>
        <v>0</v>
      </c>
      <c r="F54" s="144"/>
      <c r="G54" s="25"/>
      <c r="H54" s="82" t="s">
        <v>47</v>
      </c>
      <c r="I54" s="82"/>
      <c r="J54" s="82"/>
      <c r="K54" s="82"/>
      <c r="L54" s="82"/>
      <c r="M54" s="82"/>
      <c r="N54" s="82"/>
      <c r="O54" s="83"/>
    </row>
    <row r="55" spans="1:15" ht="15" customHeight="1" x14ac:dyDescent="0.15">
      <c r="A55" s="7"/>
      <c r="B55" s="148"/>
      <c r="C55" s="148"/>
      <c r="D55" s="76"/>
      <c r="E55" s="145"/>
      <c r="F55" s="145"/>
      <c r="G55" s="16" t="s">
        <v>26</v>
      </c>
      <c r="H55" s="82"/>
      <c r="I55" s="82"/>
      <c r="J55" s="82"/>
      <c r="K55" s="82"/>
      <c r="L55" s="82"/>
      <c r="M55" s="82"/>
      <c r="N55" s="82"/>
      <c r="O55" s="83"/>
    </row>
    <row r="56" spans="1:15" ht="7.5" customHeight="1" x14ac:dyDescent="0.15">
      <c r="A56" s="7"/>
      <c r="B56" s="8"/>
      <c r="C56" s="32"/>
      <c r="D56" s="8"/>
      <c r="E56" s="11"/>
      <c r="F56" s="11"/>
      <c r="G56" s="25"/>
      <c r="H56" s="82"/>
      <c r="I56" s="82"/>
      <c r="J56" s="82"/>
      <c r="K56" s="82"/>
      <c r="L56" s="82"/>
      <c r="M56" s="82"/>
      <c r="N56" s="82"/>
      <c r="O56" s="83"/>
    </row>
    <row r="57" spans="1:15" ht="15" customHeight="1" x14ac:dyDescent="0.15">
      <c r="A57" s="7"/>
      <c r="B57" s="143" t="s">
        <v>6</v>
      </c>
      <c r="C57" s="143"/>
      <c r="D57" s="9"/>
      <c r="E57" s="144">
        <f>C47</f>
        <v>0</v>
      </c>
      <c r="F57" s="144"/>
      <c r="G57" s="25"/>
      <c r="H57" s="81" t="s">
        <v>27</v>
      </c>
      <c r="I57" s="81"/>
      <c r="J57" s="144">
        <f>ROUNDDOWN(MIN(E54,E57,500000),-3)</f>
        <v>0</v>
      </c>
      <c r="K57" s="144"/>
      <c r="L57" s="144"/>
      <c r="M57" s="144"/>
      <c r="N57" s="8"/>
      <c r="O57" s="10"/>
    </row>
    <row r="58" spans="1:15" ht="15" customHeight="1" x14ac:dyDescent="0.15">
      <c r="A58" s="7"/>
      <c r="B58" s="143"/>
      <c r="C58" s="143"/>
      <c r="D58" s="76"/>
      <c r="E58" s="145"/>
      <c r="F58" s="145"/>
      <c r="G58" s="16" t="s">
        <v>26</v>
      </c>
      <c r="H58" s="81"/>
      <c r="I58" s="81"/>
      <c r="J58" s="145"/>
      <c r="K58" s="145"/>
      <c r="L58" s="145"/>
      <c r="M58" s="145"/>
      <c r="N58" s="16" t="s">
        <v>26</v>
      </c>
      <c r="O58" s="10"/>
    </row>
    <row r="59" spans="1:15" ht="15" customHeight="1" thickBot="1" x14ac:dyDescent="0.2">
      <c r="A59" s="12"/>
      <c r="B59" s="13"/>
      <c r="C59" s="3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4"/>
    </row>
    <row r="60" spans="1:15" ht="15" customHeight="1" thickTop="1" x14ac:dyDescent="0.15"/>
  </sheetData>
  <mergeCells count="153">
    <mergeCell ref="A48:B49"/>
    <mergeCell ref="D47:O47"/>
    <mergeCell ref="F23:G23"/>
    <mergeCell ref="N23:O23"/>
    <mergeCell ref="D24:O24"/>
    <mergeCell ref="D18:E18"/>
    <mergeCell ref="F18:G18"/>
    <mergeCell ref="N18:O18"/>
    <mergeCell ref="N19:O19"/>
    <mergeCell ref="N20:O20"/>
    <mergeCell ref="D21:E21"/>
    <mergeCell ref="F21:G21"/>
    <mergeCell ref="C8:C28"/>
    <mergeCell ref="C32:C36"/>
    <mergeCell ref="F9:G9"/>
    <mergeCell ref="F10:G10"/>
    <mergeCell ref="F11:G11"/>
    <mergeCell ref="F12:G12"/>
    <mergeCell ref="F19:G19"/>
    <mergeCell ref="F20:G20"/>
    <mergeCell ref="D16:E16"/>
    <mergeCell ref="F16:G16"/>
    <mergeCell ref="N16:O16"/>
    <mergeCell ref="D42:G42"/>
    <mergeCell ref="D43:G43"/>
    <mergeCell ref="D44:G44"/>
    <mergeCell ref="D45:G45"/>
    <mergeCell ref="H45:M45"/>
    <mergeCell ref="D46:G46"/>
    <mergeCell ref="H46:M46"/>
    <mergeCell ref="A1:O1"/>
    <mergeCell ref="A5:O5"/>
    <mergeCell ref="A6:B7"/>
    <mergeCell ref="J7:K7"/>
    <mergeCell ref="L7:M7"/>
    <mergeCell ref="D7:E7"/>
    <mergeCell ref="N7:O7"/>
    <mergeCell ref="N9:O9"/>
    <mergeCell ref="N10:O10"/>
    <mergeCell ref="N11:O11"/>
    <mergeCell ref="N12:O12"/>
    <mergeCell ref="N25:O25"/>
    <mergeCell ref="N26:O26"/>
    <mergeCell ref="F7:G7"/>
    <mergeCell ref="C42:C46"/>
    <mergeCell ref="C6:C7"/>
    <mergeCell ref="A8:B28"/>
    <mergeCell ref="A32:B36"/>
    <mergeCell ref="D6:O6"/>
    <mergeCell ref="A42:B46"/>
    <mergeCell ref="A47:B47"/>
    <mergeCell ref="B57:C58"/>
    <mergeCell ref="J57:M58"/>
    <mergeCell ref="N45:O45"/>
    <mergeCell ref="N46:O46"/>
    <mergeCell ref="H37:M37"/>
    <mergeCell ref="H38:M38"/>
    <mergeCell ref="H39:M39"/>
    <mergeCell ref="H40:M40"/>
    <mergeCell ref="H41:M41"/>
    <mergeCell ref="H42:M42"/>
    <mergeCell ref="H43:M43"/>
    <mergeCell ref="H44:M44"/>
    <mergeCell ref="B54:C55"/>
    <mergeCell ref="E57:F58"/>
    <mergeCell ref="E54:F55"/>
    <mergeCell ref="A37:B41"/>
    <mergeCell ref="D37:G37"/>
    <mergeCell ref="D38:G38"/>
    <mergeCell ref="D39:G39"/>
    <mergeCell ref="D9:E9"/>
    <mergeCell ref="D10:E10"/>
    <mergeCell ref="D11:E11"/>
    <mergeCell ref="D12:E12"/>
    <mergeCell ref="D19:E19"/>
    <mergeCell ref="D28:O28"/>
    <mergeCell ref="D20:E20"/>
    <mergeCell ref="D8:O8"/>
    <mergeCell ref="D13:E13"/>
    <mergeCell ref="F13:G13"/>
    <mergeCell ref="N13:O13"/>
    <mergeCell ref="D14:E14"/>
    <mergeCell ref="F14:G14"/>
    <mergeCell ref="N14:O14"/>
    <mergeCell ref="D15:E15"/>
    <mergeCell ref="F15:G15"/>
    <mergeCell ref="N15:O15"/>
    <mergeCell ref="D22:E22"/>
    <mergeCell ref="F22:G22"/>
    <mergeCell ref="N22:O22"/>
    <mergeCell ref="D23:E23"/>
    <mergeCell ref="N21:O21"/>
    <mergeCell ref="D17:E17"/>
    <mergeCell ref="F17:G17"/>
    <mergeCell ref="N17:O17"/>
    <mergeCell ref="N27:O27"/>
    <mergeCell ref="C48:E49"/>
    <mergeCell ref="F48:O49"/>
    <mergeCell ref="D32:G32"/>
    <mergeCell ref="D33:G33"/>
    <mergeCell ref="N32:O32"/>
    <mergeCell ref="N33:O33"/>
    <mergeCell ref="N35:O35"/>
    <mergeCell ref="N36:O36"/>
    <mergeCell ref="N34:O34"/>
    <mergeCell ref="N37:O37"/>
    <mergeCell ref="N38:O38"/>
    <mergeCell ref="N39:O39"/>
    <mergeCell ref="N40:O40"/>
    <mergeCell ref="N41:O41"/>
    <mergeCell ref="N42:O42"/>
    <mergeCell ref="N43:O43"/>
    <mergeCell ref="N44:O44"/>
    <mergeCell ref="D40:G40"/>
    <mergeCell ref="D41:G41"/>
    <mergeCell ref="H32:M32"/>
    <mergeCell ref="H33:M33"/>
    <mergeCell ref="D34:G34"/>
    <mergeCell ref="H34:M34"/>
    <mergeCell ref="D35:G35"/>
    <mergeCell ref="H35:M35"/>
    <mergeCell ref="D36:G36"/>
    <mergeCell ref="H36:M36"/>
    <mergeCell ref="A30:B31"/>
    <mergeCell ref="C30:C31"/>
    <mergeCell ref="D30:O30"/>
    <mergeCell ref="N31:O31"/>
    <mergeCell ref="D31:G31"/>
    <mergeCell ref="H31:M31"/>
    <mergeCell ref="D27:I27"/>
    <mergeCell ref="D3:H3"/>
    <mergeCell ref="H57:I58"/>
    <mergeCell ref="H54:O56"/>
    <mergeCell ref="I3:O3"/>
    <mergeCell ref="C37:C41"/>
    <mergeCell ref="H17:I17"/>
    <mergeCell ref="H18:I18"/>
    <mergeCell ref="H19:I19"/>
    <mergeCell ref="H20:I20"/>
    <mergeCell ref="H21:I21"/>
    <mergeCell ref="H22:I22"/>
    <mergeCell ref="H23:I23"/>
    <mergeCell ref="D25:I25"/>
    <mergeCell ref="D26:I26"/>
    <mergeCell ref="H7:I7"/>
    <mergeCell ref="H9:I9"/>
    <mergeCell ref="H10:I10"/>
    <mergeCell ref="H11:I11"/>
    <mergeCell ref="H12:I12"/>
    <mergeCell ref="H13:I13"/>
    <mergeCell ref="H14:I14"/>
    <mergeCell ref="H15:I15"/>
    <mergeCell ref="H16:I16"/>
  </mergeCells>
  <phoneticPr fontId="2"/>
  <conditionalFormatting sqref="G2:O2 G4:O4 I3">
    <cfRule type="expression" dxfId="15" priority="29" stopIfTrue="1">
      <formula>$G$2&lt;&gt;""</formula>
    </cfRule>
    <cfRule type="expression" priority="30" stopIfTrue="1">
      <formula>$G$2&lt;&gt;""</formula>
    </cfRule>
    <cfRule type="expression" dxfId="14" priority="32" stopIfTrue="1">
      <formula>$G$2</formula>
    </cfRule>
    <cfRule type="expression" priority="33" stopIfTrue="1">
      <formula>$G$2</formula>
    </cfRule>
  </conditionalFormatting>
  <conditionalFormatting sqref="C8:C26 C28:C29">
    <cfRule type="expression" dxfId="13" priority="28" stopIfTrue="1">
      <formula>$C$8&lt;&gt;""</formula>
    </cfRule>
  </conditionalFormatting>
  <conditionalFormatting sqref="C47">
    <cfRule type="expression" dxfId="12" priority="20" stopIfTrue="1">
      <formula>$C$47&lt;&gt;""</formula>
    </cfRule>
  </conditionalFormatting>
  <conditionalFormatting sqref="C32:C41">
    <cfRule type="expression" dxfId="11" priority="4" stopIfTrue="1">
      <formula>$C$32&lt;&gt;""</formula>
    </cfRule>
  </conditionalFormatting>
  <conditionalFormatting sqref="C27">
    <cfRule type="expression" dxfId="10" priority="2" stopIfTrue="1">
      <formula>$C$8&lt;&gt;""</formula>
    </cfRule>
  </conditionalFormatting>
  <conditionalFormatting sqref="C42:C46">
    <cfRule type="expression" dxfId="9" priority="1" stopIfTrue="1">
      <formula>$C$32&lt;&gt;""</formula>
    </cfRule>
  </conditionalFormatting>
  <dataValidations count="1">
    <dataValidation type="list" allowBlank="1" showInputMessage="1" showErrorMessage="1" sqref="F9:G23" xr:uid="{09DBE539-CB98-43C2-B7BE-688CEAB4DAC5}">
      <formula1>"前売,当日"</formula1>
    </dataValidation>
  </dataValidations>
  <pageMargins left="0.78740157480314965" right="0.19685039370078741" top="0.19685039370078741" bottom="0.19685039370078741" header="0.19685039370078741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8"/>
  <sheetViews>
    <sheetView view="pageBreakPreview" zoomScaleNormal="100" zoomScaleSheetLayoutView="100" workbookViewId="0">
      <pane ySplit="7" topLeftCell="A8" activePane="bottomLeft" state="frozen"/>
      <selection pane="bottomLeft" activeCell="F3" sqref="F3:K3"/>
    </sheetView>
  </sheetViews>
  <sheetFormatPr defaultColWidth="2" defaultRowHeight="9" customHeight="1" x14ac:dyDescent="0.15"/>
  <cols>
    <col min="1" max="1" width="3.75" style="2" customWidth="1"/>
    <col min="2" max="2" width="10" style="2" customWidth="1"/>
    <col min="3" max="3" width="11.25" style="30" customWidth="1"/>
    <col min="4" max="5" width="15" style="2" customWidth="1"/>
    <col min="6" max="6" width="10" style="2" customWidth="1"/>
    <col min="7" max="7" width="4.375" style="2" customWidth="1"/>
    <col min="8" max="8" width="3.125" style="2" customWidth="1"/>
    <col min="9" max="9" width="4.375" style="2" customWidth="1"/>
    <col min="10" max="10" width="3.125" style="2" customWidth="1"/>
    <col min="11" max="11" width="10" style="2" customWidth="1"/>
    <col min="12" max="16384" width="2" style="2"/>
  </cols>
  <sheetData>
    <row r="1" spans="1:14" ht="22.5" customHeight="1" x14ac:dyDescent="0.15">
      <c r="A1" s="155" t="s">
        <v>44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46"/>
      <c r="M1" s="46"/>
      <c r="N1" s="46"/>
    </row>
    <row r="2" spans="1:14" ht="7.5" customHeight="1" x14ac:dyDescent="0.15">
      <c r="A2" s="47"/>
      <c r="B2" s="47"/>
      <c r="C2" s="48"/>
      <c r="D2" s="17"/>
      <c r="E2" s="17"/>
      <c r="F2" s="17"/>
      <c r="G2" s="17"/>
      <c r="H2" s="17"/>
      <c r="I2" s="17"/>
      <c r="J2" s="17"/>
      <c r="K2" s="17"/>
      <c r="L2" s="17"/>
      <c r="M2" s="1"/>
    </row>
    <row r="3" spans="1:14" ht="22.5" customHeight="1" x14ac:dyDescent="0.15">
      <c r="A3" s="47"/>
      <c r="B3" s="47"/>
      <c r="C3" s="48"/>
      <c r="D3" s="80" t="s">
        <v>7</v>
      </c>
      <c r="E3" s="80"/>
      <c r="F3" s="84"/>
      <c r="G3" s="84"/>
      <c r="H3" s="84"/>
      <c r="I3" s="84"/>
      <c r="J3" s="84"/>
      <c r="K3" s="84"/>
      <c r="L3" s="1"/>
      <c r="M3" s="1"/>
    </row>
    <row r="4" spans="1:14" ht="7.5" customHeight="1" x14ac:dyDescent="0.15"/>
    <row r="5" spans="1:14" ht="15" customHeight="1" thickBot="1" x14ac:dyDescent="0.2">
      <c r="A5" s="170" t="s">
        <v>42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37"/>
      <c r="M5" s="37"/>
    </row>
    <row r="6" spans="1:14" ht="15" customHeight="1" x14ac:dyDescent="0.15">
      <c r="A6" s="171" t="s">
        <v>20</v>
      </c>
      <c r="B6" s="172"/>
      <c r="C6" s="174" t="s">
        <v>18</v>
      </c>
      <c r="D6" s="175" t="s">
        <v>22</v>
      </c>
      <c r="E6" s="176"/>
      <c r="F6" s="176"/>
      <c r="G6" s="176"/>
      <c r="H6" s="176"/>
      <c r="I6" s="176"/>
      <c r="J6" s="176"/>
      <c r="K6" s="177"/>
    </row>
    <row r="7" spans="1:14" ht="15" customHeight="1" x14ac:dyDescent="0.15">
      <c r="A7" s="173"/>
      <c r="B7" s="94"/>
      <c r="C7" s="95"/>
      <c r="D7" s="38" t="s">
        <v>17</v>
      </c>
      <c r="E7" s="39" t="s">
        <v>16</v>
      </c>
      <c r="F7" s="35" t="s">
        <v>12</v>
      </c>
      <c r="G7" s="89" t="s">
        <v>13</v>
      </c>
      <c r="H7" s="90"/>
      <c r="I7" s="89" t="s">
        <v>14</v>
      </c>
      <c r="J7" s="90"/>
      <c r="K7" s="21" t="s">
        <v>15</v>
      </c>
    </row>
    <row r="8" spans="1:14" ht="15" customHeight="1" x14ac:dyDescent="0.15">
      <c r="A8" s="179" t="s">
        <v>3</v>
      </c>
      <c r="B8" s="94" t="s">
        <v>0</v>
      </c>
      <c r="C8" s="178" t="str">
        <f>IF(SUM(K8:K10)=0,"",SUM(K8:K10))</f>
        <v/>
      </c>
      <c r="D8" s="49"/>
      <c r="E8" s="50"/>
      <c r="F8" s="51"/>
      <c r="G8" s="52"/>
      <c r="H8" s="53"/>
      <c r="I8" s="52"/>
      <c r="J8" s="53"/>
      <c r="K8" s="41" t="str">
        <f t="shared" ref="K8" si="0">IF(ISNUMBER(F8),(ROUND(PRODUCT(F8,G8,I8),0)),"")</f>
        <v/>
      </c>
    </row>
    <row r="9" spans="1:14" ht="15" customHeight="1" x14ac:dyDescent="0.15">
      <c r="A9" s="180"/>
      <c r="B9" s="94"/>
      <c r="C9" s="178"/>
      <c r="D9" s="54"/>
      <c r="E9" s="55"/>
      <c r="F9" s="34"/>
      <c r="G9" s="56"/>
      <c r="H9" s="18"/>
      <c r="I9" s="56"/>
      <c r="J9" s="18"/>
      <c r="K9" s="42" t="str">
        <f>IF(ISNUMBER(F9),(ROUND(PRODUCT(F9,G9,I9),0)),"")</f>
        <v/>
      </c>
    </row>
    <row r="10" spans="1:14" ht="15" customHeight="1" x14ac:dyDescent="0.15">
      <c r="A10" s="181"/>
      <c r="B10" s="94"/>
      <c r="C10" s="178"/>
      <c r="D10" s="57"/>
      <c r="E10" s="58"/>
      <c r="F10" s="40"/>
      <c r="G10" s="59"/>
      <c r="H10" s="19"/>
      <c r="I10" s="59"/>
      <c r="J10" s="19"/>
      <c r="K10" s="43" t="str">
        <f>IF(ISNUMBER(F10),(ROUND(PRODUCT(F10,G10,I10),0)),"")</f>
        <v/>
      </c>
    </row>
    <row r="11" spans="1:14" ht="15" customHeight="1" x14ac:dyDescent="0.15">
      <c r="A11" s="181"/>
      <c r="B11" s="94" t="s">
        <v>1</v>
      </c>
      <c r="C11" s="178" t="str">
        <f>IF(SUM(K11:K17)=0,"",SUM(K11:K17))</f>
        <v/>
      </c>
      <c r="D11" s="49"/>
      <c r="E11" s="50"/>
      <c r="F11" s="51"/>
      <c r="G11" s="52"/>
      <c r="H11" s="53"/>
      <c r="I11" s="52"/>
      <c r="J11" s="53"/>
      <c r="K11" s="41" t="str">
        <f>IF(ISNUMBER(F11),(ROUND(PRODUCT(F11,G11,I11),0)),"")</f>
        <v/>
      </c>
    </row>
    <row r="12" spans="1:14" ht="15" customHeight="1" x14ac:dyDescent="0.15">
      <c r="A12" s="181"/>
      <c r="B12" s="94"/>
      <c r="C12" s="178"/>
      <c r="D12" s="54"/>
      <c r="E12" s="55"/>
      <c r="F12" s="34"/>
      <c r="G12" s="56"/>
      <c r="H12" s="18"/>
      <c r="I12" s="56"/>
      <c r="J12" s="18"/>
      <c r="K12" s="42" t="str">
        <f t="shared" ref="K12:K15" si="1">IF(ISNUMBER(F12),(ROUND(PRODUCT(F12,G12,I12),0)),"")</f>
        <v/>
      </c>
    </row>
    <row r="13" spans="1:14" ht="15" customHeight="1" x14ac:dyDescent="0.15">
      <c r="A13" s="181"/>
      <c r="B13" s="94"/>
      <c r="C13" s="178"/>
      <c r="D13" s="54"/>
      <c r="E13" s="55"/>
      <c r="F13" s="34"/>
      <c r="G13" s="56"/>
      <c r="H13" s="18"/>
      <c r="I13" s="56"/>
      <c r="J13" s="18"/>
      <c r="K13" s="42" t="str">
        <f t="shared" si="1"/>
        <v/>
      </c>
    </row>
    <row r="14" spans="1:14" ht="15" customHeight="1" x14ac:dyDescent="0.15">
      <c r="A14" s="181"/>
      <c r="B14" s="94"/>
      <c r="C14" s="178"/>
      <c r="D14" s="54"/>
      <c r="E14" s="55"/>
      <c r="F14" s="34"/>
      <c r="G14" s="56"/>
      <c r="H14" s="18"/>
      <c r="I14" s="56"/>
      <c r="J14" s="18"/>
      <c r="K14" s="42" t="str">
        <f t="shared" si="1"/>
        <v/>
      </c>
    </row>
    <row r="15" spans="1:14" ht="15" customHeight="1" x14ac:dyDescent="0.15">
      <c r="A15" s="181"/>
      <c r="B15" s="94"/>
      <c r="C15" s="178"/>
      <c r="D15" s="54"/>
      <c r="E15" s="55"/>
      <c r="F15" s="34"/>
      <c r="G15" s="56"/>
      <c r="H15" s="18"/>
      <c r="I15" s="56"/>
      <c r="J15" s="18"/>
      <c r="K15" s="42" t="str">
        <f t="shared" si="1"/>
        <v/>
      </c>
    </row>
    <row r="16" spans="1:14" ht="15" customHeight="1" x14ac:dyDescent="0.15">
      <c r="A16" s="181"/>
      <c r="B16" s="94"/>
      <c r="C16" s="178"/>
      <c r="D16" s="54"/>
      <c r="E16" s="55"/>
      <c r="F16" s="34"/>
      <c r="G16" s="56"/>
      <c r="H16" s="18"/>
      <c r="I16" s="56"/>
      <c r="J16" s="18"/>
      <c r="K16" s="42" t="str">
        <f>IF(ISNUMBER(F16),(ROUND(PRODUCT(F16,G16,I16),0)),"")</f>
        <v/>
      </c>
    </row>
    <row r="17" spans="1:11" ht="15" customHeight="1" x14ac:dyDescent="0.15">
      <c r="A17" s="181"/>
      <c r="B17" s="94"/>
      <c r="C17" s="178"/>
      <c r="D17" s="57"/>
      <c r="E17" s="58"/>
      <c r="F17" s="40"/>
      <c r="G17" s="59"/>
      <c r="H17" s="19"/>
      <c r="I17" s="59"/>
      <c r="J17" s="19"/>
      <c r="K17" s="43" t="str">
        <f>IF(ISNUMBER(F17),(ROUND(PRODUCT(F17,G17,I17),0)),"")</f>
        <v/>
      </c>
    </row>
    <row r="18" spans="1:11" ht="15" customHeight="1" x14ac:dyDescent="0.15">
      <c r="A18" s="181"/>
      <c r="B18" s="137" t="s">
        <v>8</v>
      </c>
      <c r="C18" s="178" t="str">
        <f>IF(SUM(K18:K24)=0,"",SUM(K18:K24))</f>
        <v/>
      </c>
      <c r="D18" s="49"/>
      <c r="E18" s="50"/>
      <c r="F18" s="51"/>
      <c r="G18" s="52"/>
      <c r="H18" s="53"/>
      <c r="I18" s="52"/>
      <c r="J18" s="53"/>
      <c r="K18" s="41" t="str">
        <f>IF(ISNUMBER(F18),(ROUND(PRODUCT(F18,G18,I18),0)),"")</f>
        <v/>
      </c>
    </row>
    <row r="19" spans="1:11" ht="15" customHeight="1" x14ac:dyDescent="0.15">
      <c r="A19" s="181"/>
      <c r="B19" s="139"/>
      <c r="C19" s="178"/>
      <c r="D19" s="54"/>
      <c r="E19" s="55"/>
      <c r="F19" s="34"/>
      <c r="G19" s="56"/>
      <c r="H19" s="18"/>
      <c r="I19" s="56"/>
      <c r="J19" s="18"/>
      <c r="K19" s="42" t="str">
        <f t="shared" ref="K19:K22" si="2">IF(ISNUMBER(F19),(ROUND(PRODUCT(F19,G19,I19),0)),"")</f>
        <v/>
      </c>
    </row>
    <row r="20" spans="1:11" ht="15" customHeight="1" x14ac:dyDescent="0.15">
      <c r="A20" s="181"/>
      <c r="B20" s="139"/>
      <c r="C20" s="178"/>
      <c r="D20" s="54"/>
      <c r="E20" s="55"/>
      <c r="F20" s="34"/>
      <c r="G20" s="56"/>
      <c r="H20" s="18"/>
      <c r="I20" s="56"/>
      <c r="J20" s="18"/>
      <c r="K20" s="42" t="str">
        <f t="shared" si="2"/>
        <v/>
      </c>
    </row>
    <row r="21" spans="1:11" ht="15" customHeight="1" x14ac:dyDescent="0.15">
      <c r="A21" s="181"/>
      <c r="B21" s="139"/>
      <c r="C21" s="178"/>
      <c r="D21" s="54"/>
      <c r="E21" s="55"/>
      <c r="F21" s="60"/>
      <c r="G21" s="56"/>
      <c r="H21" s="18"/>
      <c r="I21" s="56"/>
      <c r="J21" s="18"/>
      <c r="K21" s="42" t="str">
        <f t="shared" si="2"/>
        <v/>
      </c>
    </row>
    <row r="22" spans="1:11" ht="15" customHeight="1" x14ac:dyDescent="0.15">
      <c r="A22" s="181"/>
      <c r="B22" s="139"/>
      <c r="C22" s="178"/>
      <c r="D22" s="54"/>
      <c r="E22" s="55"/>
      <c r="F22" s="34"/>
      <c r="G22" s="56"/>
      <c r="H22" s="18"/>
      <c r="I22" s="56"/>
      <c r="J22" s="18"/>
      <c r="K22" s="42" t="str">
        <f t="shared" si="2"/>
        <v/>
      </c>
    </row>
    <row r="23" spans="1:11" ht="15" customHeight="1" x14ac:dyDescent="0.15">
      <c r="A23" s="181"/>
      <c r="B23" s="139"/>
      <c r="C23" s="178"/>
      <c r="D23" s="54"/>
      <c r="E23" s="55"/>
      <c r="F23" s="34"/>
      <c r="G23" s="56"/>
      <c r="H23" s="18"/>
      <c r="I23" s="56"/>
      <c r="J23" s="18"/>
      <c r="K23" s="42" t="str">
        <f>IF(ISNUMBER(F23),(ROUND(PRODUCT(F23,G23,I23),0)),"")</f>
        <v/>
      </c>
    </row>
    <row r="24" spans="1:11" ht="15" customHeight="1" x14ac:dyDescent="0.15">
      <c r="A24" s="181"/>
      <c r="B24" s="141"/>
      <c r="C24" s="178"/>
      <c r="D24" s="57"/>
      <c r="E24" s="58"/>
      <c r="F24" s="40"/>
      <c r="G24" s="59"/>
      <c r="H24" s="19"/>
      <c r="I24" s="59"/>
      <c r="J24" s="19"/>
      <c r="K24" s="43" t="str">
        <f>IF(ISNUMBER(F24),(ROUND(PRODUCT(F24,G24,I24),0)),"")</f>
        <v/>
      </c>
    </row>
    <row r="25" spans="1:11" ht="15" customHeight="1" x14ac:dyDescent="0.15">
      <c r="A25" s="181"/>
      <c r="B25" s="94" t="s">
        <v>10</v>
      </c>
      <c r="C25" s="178" t="str">
        <f>IF(SUM(K25:K31)=0,"",SUM(K25:K31))</f>
        <v/>
      </c>
      <c r="D25" s="49"/>
      <c r="E25" s="50"/>
      <c r="F25" s="51"/>
      <c r="G25" s="52"/>
      <c r="H25" s="53"/>
      <c r="I25" s="52"/>
      <c r="J25" s="53"/>
      <c r="K25" s="41" t="str">
        <f>IF(ISNUMBER(F25),(ROUND(PRODUCT(F25,G25,I25),0)),"")</f>
        <v/>
      </c>
    </row>
    <row r="26" spans="1:11" ht="15" customHeight="1" x14ac:dyDescent="0.15">
      <c r="A26" s="181"/>
      <c r="B26" s="94"/>
      <c r="C26" s="178"/>
      <c r="D26" s="54"/>
      <c r="E26" s="55"/>
      <c r="F26" s="34"/>
      <c r="G26" s="56"/>
      <c r="H26" s="18"/>
      <c r="I26" s="56"/>
      <c r="J26" s="18"/>
      <c r="K26" s="42" t="str">
        <f t="shared" ref="K26:K29" si="3">IF(ISNUMBER(F26),(ROUND(PRODUCT(F26,G26,I26),0)),"")</f>
        <v/>
      </c>
    </row>
    <row r="27" spans="1:11" ht="15" customHeight="1" x14ac:dyDescent="0.15">
      <c r="A27" s="181"/>
      <c r="B27" s="94"/>
      <c r="C27" s="178"/>
      <c r="D27" s="54"/>
      <c r="E27" s="55"/>
      <c r="F27" s="34"/>
      <c r="G27" s="56"/>
      <c r="H27" s="18"/>
      <c r="I27" s="56"/>
      <c r="J27" s="18"/>
      <c r="K27" s="42" t="str">
        <f t="shared" si="3"/>
        <v/>
      </c>
    </row>
    <row r="28" spans="1:11" ht="15" customHeight="1" x14ac:dyDescent="0.15">
      <c r="A28" s="181"/>
      <c r="B28" s="94"/>
      <c r="C28" s="178"/>
      <c r="D28" s="54"/>
      <c r="E28" s="55"/>
      <c r="F28" s="34"/>
      <c r="G28" s="56"/>
      <c r="H28" s="18"/>
      <c r="I28" s="56"/>
      <c r="J28" s="18"/>
      <c r="K28" s="42" t="str">
        <f t="shared" si="3"/>
        <v/>
      </c>
    </row>
    <row r="29" spans="1:11" ht="15" customHeight="1" x14ac:dyDescent="0.15">
      <c r="A29" s="181"/>
      <c r="B29" s="94"/>
      <c r="C29" s="178"/>
      <c r="D29" s="54"/>
      <c r="E29" s="55"/>
      <c r="F29" s="34"/>
      <c r="G29" s="56"/>
      <c r="H29" s="18"/>
      <c r="I29" s="56"/>
      <c r="J29" s="18"/>
      <c r="K29" s="42" t="str">
        <f t="shared" si="3"/>
        <v/>
      </c>
    </row>
    <row r="30" spans="1:11" ht="15" customHeight="1" x14ac:dyDescent="0.15">
      <c r="A30" s="181"/>
      <c r="B30" s="94"/>
      <c r="C30" s="178"/>
      <c r="D30" s="54"/>
      <c r="E30" s="55"/>
      <c r="F30" s="34"/>
      <c r="G30" s="56"/>
      <c r="H30" s="18"/>
      <c r="I30" s="56"/>
      <c r="J30" s="18"/>
      <c r="K30" s="42" t="str">
        <f>IF(ISNUMBER(F30),(ROUND(PRODUCT(F30,G30,I30),0)),"")</f>
        <v/>
      </c>
    </row>
    <row r="31" spans="1:11" ht="15" customHeight="1" x14ac:dyDescent="0.15">
      <c r="A31" s="181"/>
      <c r="B31" s="94"/>
      <c r="C31" s="178"/>
      <c r="D31" s="57"/>
      <c r="E31" s="58"/>
      <c r="F31" s="40"/>
      <c r="G31" s="59"/>
      <c r="H31" s="19"/>
      <c r="I31" s="59"/>
      <c r="J31" s="19"/>
      <c r="K31" s="43" t="str">
        <f>IF(ISNUMBER(F31),(ROUND(PRODUCT(F31,G31,I31),0)),"")</f>
        <v/>
      </c>
    </row>
    <row r="32" spans="1:11" ht="15" customHeight="1" x14ac:dyDescent="0.15">
      <c r="A32" s="181"/>
      <c r="B32" s="94" t="s">
        <v>9</v>
      </c>
      <c r="C32" s="178" t="str">
        <f>IF(SUM(K32:K38)=0,"",SUM(K32:K38))</f>
        <v/>
      </c>
      <c r="D32" s="49"/>
      <c r="E32" s="50"/>
      <c r="F32" s="51"/>
      <c r="G32" s="52"/>
      <c r="H32" s="53"/>
      <c r="I32" s="52"/>
      <c r="J32" s="53"/>
      <c r="K32" s="41" t="str">
        <f>IF(ISNUMBER(F32),(ROUND(PRODUCT(F32,G32,I32),0)),"")</f>
        <v/>
      </c>
    </row>
    <row r="33" spans="1:11" ht="15" customHeight="1" x14ac:dyDescent="0.15">
      <c r="A33" s="181"/>
      <c r="B33" s="94"/>
      <c r="C33" s="178"/>
      <c r="D33" s="54"/>
      <c r="E33" s="55"/>
      <c r="F33" s="34"/>
      <c r="G33" s="56"/>
      <c r="H33" s="18"/>
      <c r="I33" s="56"/>
      <c r="J33" s="18"/>
      <c r="K33" s="42" t="str">
        <f t="shared" ref="K33:K36" si="4">IF(ISNUMBER(F33),(ROUND(PRODUCT(F33,G33,I33),0)),"")</f>
        <v/>
      </c>
    </row>
    <row r="34" spans="1:11" ht="15" customHeight="1" x14ac:dyDescent="0.15">
      <c r="A34" s="181"/>
      <c r="B34" s="94"/>
      <c r="C34" s="178"/>
      <c r="D34" s="54"/>
      <c r="E34" s="55"/>
      <c r="F34" s="34"/>
      <c r="G34" s="56"/>
      <c r="H34" s="18"/>
      <c r="I34" s="56"/>
      <c r="J34" s="18"/>
      <c r="K34" s="42" t="str">
        <f t="shared" si="4"/>
        <v/>
      </c>
    </row>
    <row r="35" spans="1:11" ht="15" customHeight="1" x14ac:dyDescent="0.15">
      <c r="A35" s="181"/>
      <c r="B35" s="94"/>
      <c r="C35" s="178"/>
      <c r="D35" s="54"/>
      <c r="E35" s="55"/>
      <c r="F35" s="34"/>
      <c r="G35" s="56"/>
      <c r="H35" s="18"/>
      <c r="I35" s="56"/>
      <c r="J35" s="18"/>
      <c r="K35" s="42" t="str">
        <f t="shared" si="4"/>
        <v/>
      </c>
    </row>
    <row r="36" spans="1:11" ht="15" customHeight="1" x14ac:dyDescent="0.15">
      <c r="A36" s="181"/>
      <c r="B36" s="94"/>
      <c r="C36" s="178"/>
      <c r="D36" s="54"/>
      <c r="E36" s="55"/>
      <c r="F36" s="34"/>
      <c r="G36" s="56"/>
      <c r="H36" s="18"/>
      <c r="I36" s="56"/>
      <c r="J36" s="18"/>
      <c r="K36" s="42" t="str">
        <f t="shared" si="4"/>
        <v/>
      </c>
    </row>
    <row r="37" spans="1:11" ht="15" customHeight="1" x14ac:dyDescent="0.15">
      <c r="A37" s="181"/>
      <c r="B37" s="94"/>
      <c r="C37" s="178"/>
      <c r="D37" s="54"/>
      <c r="E37" s="55"/>
      <c r="F37" s="34"/>
      <c r="G37" s="56"/>
      <c r="H37" s="18"/>
      <c r="I37" s="56"/>
      <c r="J37" s="18"/>
      <c r="K37" s="42" t="str">
        <f>IF(ISNUMBER(F37),(ROUND(PRODUCT(F37,G37,I37),0)),"")</f>
        <v/>
      </c>
    </row>
    <row r="38" spans="1:11" ht="15" customHeight="1" x14ac:dyDescent="0.15">
      <c r="A38" s="181"/>
      <c r="B38" s="94"/>
      <c r="C38" s="178"/>
      <c r="D38" s="57"/>
      <c r="E38" s="58"/>
      <c r="F38" s="40"/>
      <c r="G38" s="59"/>
      <c r="H38" s="19"/>
      <c r="I38" s="59"/>
      <c r="J38" s="19"/>
      <c r="K38" s="43" t="str">
        <f>IF(ISNUMBER(F38),(ROUND(PRODUCT(F38,G38,I38),0)),"")</f>
        <v/>
      </c>
    </row>
    <row r="39" spans="1:11" ht="15" customHeight="1" x14ac:dyDescent="0.15">
      <c r="A39" s="181"/>
      <c r="B39" s="94" t="s">
        <v>11</v>
      </c>
      <c r="C39" s="178" t="str">
        <f>IF(SUM(K39:K45)=0,"",SUM(K39:K45))</f>
        <v/>
      </c>
      <c r="D39" s="49"/>
      <c r="E39" s="50"/>
      <c r="F39" s="51"/>
      <c r="G39" s="52"/>
      <c r="H39" s="53"/>
      <c r="I39" s="52"/>
      <c r="J39" s="53"/>
      <c r="K39" s="41" t="str">
        <f>IF(ISNUMBER(F39),(ROUND(PRODUCT(F39,G39,I39),0)),"")</f>
        <v/>
      </c>
    </row>
    <row r="40" spans="1:11" ht="15" customHeight="1" x14ac:dyDescent="0.15">
      <c r="A40" s="181"/>
      <c r="B40" s="94"/>
      <c r="C40" s="178"/>
      <c r="D40" s="54"/>
      <c r="E40" s="55"/>
      <c r="F40" s="34"/>
      <c r="G40" s="56"/>
      <c r="H40" s="18"/>
      <c r="I40" s="56"/>
      <c r="J40" s="18"/>
      <c r="K40" s="42" t="str">
        <f t="shared" ref="K40:K43" si="5">IF(ISNUMBER(F40),(ROUND(PRODUCT(F40,G40,I40),0)),"")</f>
        <v/>
      </c>
    </row>
    <row r="41" spans="1:11" ht="15" customHeight="1" x14ac:dyDescent="0.15">
      <c r="A41" s="181"/>
      <c r="B41" s="94"/>
      <c r="C41" s="178"/>
      <c r="D41" s="54"/>
      <c r="E41" s="55"/>
      <c r="F41" s="34"/>
      <c r="G41" s="56"/>
      <c r="H41" s="18"/>
      <c r="I41" s="56"/>
      <c r="J41" s="18"/>
      <c r="K41" s="42" t="str">
        <f t="shared" si="5"/>
        <v/>
      </c>
    </row>
    <row r="42" spans="1:11" ht="15" customHeight="1" x14ac:dyDescent="0.15">
      <c r="A42" s="181"/>
      <c r="B42" s="94"/>
      <c r="C42" s="178"/>
      <c r="D42" s="54"/>
      <c r="E42" s="55"/>
      <c r="F42" s="34"/>
      <c r="G42" s="56"/>
      <c r="H42" s="18"/>
      <c r="I42" s="56"/>
      <c r="J42" s="18"/>
      <c r="K42" s="42" t="str">
        <f t="shared" si="5"/>
        <v/>
      </c>
    </row>
    <row r="43" spans="1:11" ht="15" customHeight="1" x14ac:dyDescent="0.15">
      <c r="A43" s="181"/>
      <c r="B43" s="94"/>
      <c r="C43" s="178"/>
      <c r="D43" s="54"/>
      <c r="E43" s="55"/>
      <c r="F43" s="34"/>
      <c r="G43" s="56"/>
      <c r="H43" s="18"/>
      <c r="I43" s="56"/>
      <c r="J43" s="18"/>
      <c r="K43" s="42" t="str">
        <f t="shared" si="5"/>
        <v/>
      </c>
    </row>
    <row r="44" spans="1:11" ht="15" customHeight="1" x14ac:dyDescent="0.15">
      <c r="A44" s="181"/>
      <c r="B44" s="94"/>
      <c r="C44" s="178"/>
      <c r="D44" s="54"/>
      <c r="E44" s="55"/>
      <c r="F44" s="34"/>
      <c r="G44" s="56"/>
      <c r="H44" s="18"/>
      <c r="I44" s="56"/>
      <c r="J44" s="18"/>
      <c r="K44" s="42" t="str">
        <f>IF(ISNUMBER(F44),(ROUND(PRODUCT(F44,G44,I44),0)),"")</f>
        <v/>
      </c>
    </row>
    <row r="45" spans="1:11" ht="15" customHeight="1" x14ac:dyDescent="0.15">
      <c r="A45" s="181"/>
      <c r="B45" s="94"/>
      <c r="C45" s="178"/>
      <c r="D45" s="57"/>
      <c r="E45" s="58"/>
      <c r="F45" s="40"/>
      <c r="G45" s="59"/>
      <c r="H45" s="19"/>
      <c r="I45" s="59"/>
      <c r="J45" s="19"/>
      <c r="K45" s="43" t="str">
        <f>IF(ISNUMBER(F45),(ROUND(PRODUCT(F45,G45,I45),0)),"")</f>
        <v/>
      </c>
    </row>
    <row r="46" spans="1:11" ht="33.75" customHeight="1" thickBot="1" x14ac:dyDescent="0.2">
      <c r="A46" s="182"/>
      <c r="B46" s="22" t="s">
        <v>48</v>
      </c>
      <c r="C46" s="61">
        <f>SUM(C8:C45)</f>
        <v>0</v>
      </c>
      <c r="D46" s="190"/>
      <c r="E46" s="191"/>
      <c r="F46" s="191"/>
      <c r="G46" s="191"/>
      <c r="H46" s="191"/>
      <c r="I46" s="191"/>
      <c r="J46" s="191"/>
      <c r="K46" s="192"/>
    </row>
    <row r="47" spans="1:11" ht="15" customHeight="1" thickTop="1" x14ac:dyDescent="0.15">
      <c r="A47" s="180" t="s">
        <v>4</v>
      </c>
      <c r="B47" s="193" t="s">
        <v>19</v>
      </c>
      <c r="C47" s="86" t="str">
        <f>IF(SUM(K47:K55)=0,"",SUM(K47:K55))</f>
        <v/>
      </c>
      <c r="D47" s="62"/>
      <c r="E47" s="63"/>
      <c r="F47" s="64"/>
      <c r="G47" s="65"/>
      <c r="H47" s="20"/>
      <c r="I47" s="66"/>
      <c r="J47" s="18"/>
      <c r="K47" s="42" t="str">
        <f t="shared" ref="K47:K55" si="6">IF(ISNUMBER(F47),(ROUND(PRODUCT(F47,G47,I47),0)),"")</f>
        <v/>
      </c>
    </row>
    <row r="48" spans="1:11" ht="15" customHeight="1" x14ac:dyDescent="0.15">
      <c r="A48" s="180"/>
      <c r="B48" s="193"/>
      <c r="C48" s="86"/>
      <c r="D48" s="54"/>
      <c r="E48" s="55"/>
      <c r="F48" s="36"/>
      <c r="G48" s="56"/>
      <c r="H48" s="18"/>
      <c r="I48" s="67"/>
      <c r="J48" s="18"/>
      <c r="K48" s="44" t="str">
        <f t="shared" si="6"/>
        <v/>
      </c>
    </row>
    <row r="49" spans="1:11" ht="15" customHeight="1" x14ac:dyDescent="0.15">
      <c r="A49" s="180"/>
      <c r="B49" s="193"/>
      <c r="C49" s="86"/>
      <c r="D49" s="54"/>
      <c r="E49" s="55"/>
      <c r="F49" s="36"/>
      <c r="G49" s="56"/>
      <c r="H49" s="18"/>
      <c r="I49" s="67"/>
      <c r="J49" s="18"/>
      <c r="K49" s="44" t="str">
        <f t="shared" si="6"/>
        <v/>
      </c>
    </row>
    <row r="50" spans="1:11" ht="15" customHeight="1" x14ac:dyDescent="0.15">
      <c r="A50" s="180"/>
      <c r="B50" s="193"/>
      <c r="C50" s="86"/>
      <c r="D50" s="54"/>
      <c r="E50" s="55"/>
      <c r="F50" s="36"/>
      <c r="G50" s="56"/>
      <c r="H50" s="18"/>
      <c r="I50" s="67"/>
      <c r="J50" s="18"/>
      <c r="K50" s="44" t="str">
        <f t="shared" si="6"/>
        <v/>
      </c>
    </row>
    <row r="51" spans="1:11" ht="15" customHeight="1" x14ac:dyDescent="0.15">
      <c r="A51" s="180"/>
      <c r="B51" s="193"/>
      <c r="C51" s="86"/>
      <c r="D51" s="54"/>
      <c r="E51" s="55"/>
      <c r="F51" s="36"/>
      <c r="G51" s="56"/>
      <c r="H51" s="18"/>
      <c r="I51" s="67"/>
      <c r="J51" s="18"/>
      <c r="K51" s="44" t="str">
        <f t="shared" si="6"/>
        <v/>
      </c>
    </row>
    <row r="52" spans="1:11" ht="15" customHeight="1" x14ac:dyDescent="0.15">
      <c r="A52" s="180"/>
      <c r="B52" s="193"/>
      <c r="C52" s="86"/>
      <c r="D52" s="54"/>
      <c r="E52" s="55"/>
      <c r="F52" s="36"/>
      <c r="G52" s="56"/>
      <c r="H52" s="18"/>
      <c r="I52" s="67"/>
      <c r="J52" s="18"/>
      <c r="K52" s="44" t="str">
        <f t="shared" si="6"/>
        <v/>
      </c>
    </row>
    <row r="53" spans="1:11" ht="15" customHeight="1" x14ac:dyDescent="0.15">
      <c r="A53" s="181"/>
      <c r="B53" s="139"/>
      <c r="C53" s="86"/>
      <c r="D53" s="54"/>
      <c r="E53" s="55"/>
      <c r="F53" s="36"/>
      <c r="G53" s="56"/>
      <c r="H53" s="18"/>
      <c r="I53" s="67"/>
      <c r="J53" s="18"/>
      <c r="K53" s="44" t="str">
        <f t="shared" si="6"/>
        <v/>
      </c>
    </row>
    <row r="54" spans="1:11" ht="15" customHeight="1" x14ac:dyDescent="0.15">
      <c r="A54" s="181"/>
      <c r="B54" s="139"/>
      <c r="C54" s="86"/>
      <c r="D54" s="54"/>
      <c r="E54" s="55"/>
      <c r="F54" s="36"/>
      <c r="G54" s="56"/>
      <c r="H54" s="18"/>
      <c r="I54" s="67"/>
      <c r="J54" s="18"/>
      <c r="K54" s="44" t="str">
        <f t="shared" si="6"/>
        <v/>
      </c>
    </row>
    <row r="55" spans="1:11" ht="15" customHeight="1" thickBot="1" x14ac:dyDescent="0.2">
      <c r="A55" s="182"/>
      <c r="B55" s="194"/>
      <c r="C55" s="86"/>
      <c r="D55" s="68"/>
      <c r="E55" s="69"/>
      <c r="F55" s="70"/>
      <c r="G55" s="71"/>
      <c r="H55" s="72"/>
      <c r="I55" s="73"/>
      <c r="J55" s="18"/>
      <c r="K55" s="45" t="str">
        <f t="shared" si="6"/>
        <v/>
      </c>
    </row>
    <row r="56" spans="1:11" ht="15" customHeight="1" thickTop="1" x14ac:dyDescent="0.15">
      <c r="A56" s="187" t="s">
        <v>21</v>
      </c>
      <c r="B56" s="141"/>
      <c r="C56" s="99">
        <f>SUM(C46,C47)</f>
        <v>0</v>
      </c>
      <c r="D56" s="101"/>
      <c r="E56" s="183" t="s">
        <v>2</v>
      </c>
      <c r="F56" s="183"/>
      <c r="G56" s="183"/>
      <c r="H56" s="183"/>
      <c r="I56" s="183"/>
      <c r="J56" s="183"/>
      <c r="K56" s="184"/>
    </row>
    <row r="57" spans="1:11" ht="18.75" customHeight="1" thickBot="1" x14ac:dyDescent="0.2">
      <c r="A57" s="188"/>
      <c r="B57" s="189"/>
      <c r="C57" s="102"/>
      <c r="D57" s="104"/>
      <c r="E57" s="185"/>
      <c r="F57" s="185"/>
      <c r="G57" s="185"/>
      <c r="H57" s="185"/>
      <c r="I57" s="185"/>
      <c r="J57" s="185"/>
      <c r="K57" s="186"/>
    </row>
    <row r="58" spans="1:11" ht="7.5" customHeight="1" x14ac:dyDescent="0.15"/>
  </sheetData>
  <mergeCells count="29">
    <mergeCell ref="E56:K57"/>
    <mergeCell ref="C56:D57"/>
    <mergeCell ref="A56:B57"/>
    <mergeCell ref="D46:K46"/>
    <mergeCell ref="A47:A55"/>
    <mergeCell ref="B47:B55"/>
    <mergeCell ref="C47:C55"/>
    <mergeCell ref="B25:B31"/>
    <mergeCell ref="C25:C31"/>
    <mergeCell ref="B18:B24"/>
    <mergeCell ref="C18:C24"/>
    <mergeCell ref="A8:A46"/>
    <mergeCell ref="B8:B10"/>
    <mergeCell ref="C8:C10"/>
    <mergeCell ref="B11:B17"/>
    <mergeCell ref="C11:C17"/>
    <mergeCell ref="B39:B45"/>
    <mergeCell ref="C39:C45"/>
    <mergeCell ref="B32:B38"/>
    <mergeCell ref="C32:C38"/>
    <mergeCell ref="A1:K1"/>
    <mergeCell ref="F3:K3"/>
    <mergeCell ref="A5:K5"/>
    <mergeCell ref="A6:B7"/>
    <mergeCell ref="C6:C7"/>
    <mergeCell ref="D6:K6"/>
    <mergeCell ref="G7:H7"/>
    <mergeCell ref="I7:J7"/>
    <mergeCell ref="D3:E3"/>
  </mergeCells>
  <phoneticPr fontId="2"/>
  <conditionalFormatting sqref="C8:C10 C36:C38 C43:C45">
    <cfRule type="expression" dxfId="8" priority="39" stopIfTrue="1">
      <formula>$C$8&lt;&gt;""</formula>
    </cfRule>
  </conditionalFormatting>
  <conditionalFormatting sqref="C47:C55">
    <cfRule type="expression" dxfId="7" priority="26" stopIfTrue="1">
      <formula>$C$47&lt;&gt;""</formula>
    </cfRule>
  </conditionalFormatting>
  <conditionalFormatting sqref="C11:C17">
    <cfRule type="expression" dxfId="6" priority="19" stopIfTrue="1">
      <formula>$C$8&lt;&gt;""</formula>
    </cfRule>
  </conditionalFormatting>
  <conditionalFormatting sqref="C18:C24">
    <cfRule type="expression" dxfId="5" priority="18" stopIfTrue="1">
      <formula>$C$8&lt;&gt;""</formula>
    </cfRule>
  </conditionalFormatting>
  <conditionalFormatting sqref="C25:C31">
    <cfRule type="expression" dxfId="4" priority="17" stopIfTrue="1">
      <formula>$C$8&lt;&gt;""</formula>
    </cfRule>
  </conditionalFormatting>
  <conditionalFormatting sqref="C32:C34">
    <cfRule type="expression" dxfId="3" priority="16" stopIfTrue="1">
      <formula>$C$8&lt;&gt;""</formula>
    </cfRule>
  </conditionalFormatting>
  <conditionalFormatting sqref="C39:C41">
    <cfRule type="expression" dxfId="2" priority="15" stopIfTrue="1">
      <formula>$C$8&lt;&gt;""</formula>
    </cfRule>
  </conditionalFormatting>
  <conditionalFormatting sqref="C35">
    <cfRule type="expression" dxfId="1" priority="7" stopIfTrue="1">
      <formula>$C$8&lt;&gt;""</formula>
    </cfRule>
  </conditionalFormatting>
  <conditionalFormatting sqref="C42">
    <cfRule type="expression" dxfId="0" priority="6" stopIfTrue="1">
      <formula>$C$8&lt;&gt;""</formula>
    </cfRule>
  </conditionalFormatting>
  <pageMargins left="0.78740157480314965" right="0.19685039370078741" top="0.19685039370078741" bottom="0.35433070866141736" header="0.19685039370078741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1.収入</vt:lpstr>
      <vt:lpstr>2.支出</vt:lpstr>
      <vt:lpstr>'1.収入'!Print_Area</vt:lpstr>
      <vt:lpstr>'2.支出'!Print_Area</vt:lpstr>
      <vt:lpstr>'2.支出'!Print_Titles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2017-10-25T05:59:50Z</dcterms:created>
  <dcterms:modified xsi:type="dcterms:W3CDTF">2024-12-16T04:55:53Z</dcterms:modified>
</cp:coreProperties>
</file>