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115F7440-E8BA-46F4-AE26-25A7D7EFDBAA}" xr6:coauthVersionLast="47" xr6:coauthVersionMax="47" xr10:uidLastSave="{00000000-0000-0000-0000-000000000000}"/>
  <bookViews>
    <workbookView xWindow="-120" yWindow="-120" windowWidth="20730" windowHeight="11160" tabRatio="765" xr2:uid="{00000000-000D-0000-FFFF-FFFF00000000}"/>
  </bookViews>
  <sheets>
    <sheet name="1.収入" sheetId="5" r:id="rId1"/>
    <sheet name="2.支出" sheetId="4" r:id="rId2"/>
  </sheets>
  <definedNames>
    <definedName name="_xlnm.Print_Area" localSheetId="0">'1.収入'!$A$1:$O$59</definedName>
    <definedName name="_xlnm.Print_Area" localSheetId="1">'2.支出'!$A$1:$K$109</definedName>
    <definedName name="_xlnm.Print_Titles" localSheetId="1">'2.支出'!$1:$7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5" l="1"/>
  <c r="N22" i="5"/>
  <c r="N21" i="5"/>
  <c r="N20" i="5"/>
  <c r="N19" i="5"/>
  <c r="N18" i="5"/>
  <c r="N17" i="5"/>
  <c r="N16" i="5"/>
  <c r="N15" i="5"/>
  <c r="N14" i="5"/>
  <c r="N13" i="5"/>
  <c r="N12" i="5"/>
  <c r="N11" i="5"/>
  <c r="N9" i="5"/>
  <c r="K106" i="4"/>
  <c r="K105" i="4"/>
  <c r="K104" i="4"/>
  <c r="K103" i="4"/>
  <c r="K102" i="4"/>
  <c r="K101" i="4"/>
  <c r="K100" i="4"/>
  <c r="K99" i="4"/>
  <c r="K98" i="4"/>
  <c r="K97" i="4"/>
  <c r="K96" i="4"/>
  <c r="C42" i="5"/>
  <c r="C37" i="5"/>
  <c r="C32" i="5"/>
  <c r="N10" i="5"/>
  <c r="K10" i="4"/>
  <c r="K9" i="4"/>
  <c r="K8" i="4"/>
  <c r="C8" i="4" s="1"/>
  <c r="K17" i="4"/>
  <c r="K16" i="4"/>
  <c r="K15" i="4"/>
  <c r="K14" i="4"/>
  <c r="K13" i="4"/>
  <c r="K12" i="4"/>
  <c r="K11" i="4"/>
  <c r="K24" i="4"/>
  <c r="K23" i="4"/>
  <c r="K22" i="4"/>
  <c r="K21" i="4"/>
  <c r="K20" i="4"/>
  <c r="K19" i="4"/>
  <c r="K18" i="4"/>
  <c r="K31" i="4"/>
  <c r="K30" i="4"/>
  <c r="K29" i="4"/>
  <c r="K28" i="4"/>
  <c r="K27" i="4"/>
  <c r="K26" i="4"/>
  <c r="K25" i="4"/>
  <c r="K38" i="4"/>
  <c r="K37" i="4"/>
  <c r="K36" i="4"/>
  <c r="K35" i="4"/>
  <c r="K34" i="4"/>
  <c r="K33" i="4"/>
  <c r="K32" i="4"/>
  <c r="K45" i="4"/>
  <c r="K44" i="4"/>
  <c r="K43" i="4"/>
  <c r="K42" i="4"/>
  <c r="K41" i="4"/>
  <c r="K40" i="4"/>
  <c r="K39" i="4"/>
  <c r="K52" i="4"/>
  <c r="K51" i="4"/>
  <c r="K50" i="4"/>
  <c r="K49" i="4"/>
  <c r="K48" i="4"/>
  <c r="K47" i="4"/>
  <c r="K46" i="4"/>
  <c r="K59" i="4"/>
  <c r="K58" i="4"/>
  <c r="K57" i="4"/>
  <c r="K56" i="4"/>
  <c r="K55" i="4"/>
  <c r="K54" i="4"/>
  <c r="K53" i="4"/>
  <c r="K66" i="4"/>
  <c r="K65" i="4"/>
  <c r="K64" i="4"/>
  <c r="K63" i="4"/>
  <c r="K62" i="4"/>
  <c r="K61" i="4"/>
  <c r="K60" i="4"/>
  <c r="K73" i="4"/>
  <c r="K72" i="4"/>
  <c r="K71" i="4"/>
  <c r="K70" i="4"/>
  <c r="K69" i="4"/>
  <c r="K68" i="4"/>
  <c r="K67" i="4"/>
  <c r="K80" i="4"/>
  <c r="K79" i="4"/>
  <c r="K78" i="4"/>
  <c r="K77" i="4"/>
  <c r="K76" i="4"/>
  <c r="K75" i="4"/>
  <c r="K74" i="4"/>
  <c r="K87" i="4"/>
  <c r="K86" i="4"/>
  <c r="K85" i="4"/>
  <c r="K84" i="4"/>
  <c r="K83" i="4"/>
  <c r="K82" i="4"/>
  <c r="K81" i="4"/>
  <c r="K89" i="4"/>
  <c r="K90" i="4"/>
  <c r="K92" i="4"/>
  <c r="K91" i="4"/>
  <c r="K94" i="4"/>
  <c r="K93" i="4"/>
  <c r="K88" i="4"/>
  <c r="C88" i="4" s="1"/>
  <c r="K107" i="4"/>
  <c r="C74" i="4" l="1"/>
  <c r="C25" i="4"/>
  <c r="C8" i="5"/>
  <c r="C81" i="4"/>
  <c r="C67" i="4"/>
  <c r="C60" i="4"/>
  <c r="C53" i="4"/>
  <c r="C46" i="4"/>
  <c r="C39" i="4"/>
  <c r="C32" i="4"/>
  <c r="C18" i="4"/>
  <c r="C11" i="4"/>
  <c r="C96" i="4"/>
  <c r="C95" i="4" l="1"/>
  <c r="C108" i="4" l="1"/>
  <c r="C48" i="5" s="1"/>
  <c r="C47" i="5" s="1"/>
  <c r="E57" i="5" s="1"/>
  <c r="E54" i="5"/>
  <c r="J57" i="5" l="1"/>
</calcChain>
</file>

<file path=xl/sharedStrings.xml><?xml version="1.0" encoding="utf-8"?>
<sst xmlns="http://schemas.openxmlformats.org/spreadsheetml/2006/main" count="89" uniqueCount="55">
  <si>
    <t>a.会場費</t>
    <rPh sb="2" eb="4">
      <t>カイジョウ</t>
    </rPh>
    <rPh sb="4" eb="5">
      <t>ヒ</t>
    </rPh>
    <phoneticPr fontId="2"/>
  </si>
  <si>
    <t>b.舞台費</t>
    <rPh sb="2" eb="4">
      <t>ブタイ</t>
    </rPh>
    <rPh sb="4" eb="5">
      <t>ヒ</t>
    </rPh>
    <phoneticPr fontId="2"/>
  </si>
  <si>
    <t>注）収支は合わせてください（【X】＝【Y】）</t>
    <rPh sb="0" eb="1">
      <t>チュウ</t>
    </rPh>
    <rPh sb="2" eb="4">
      <t>シュウシ</t>
    </rPh>
    <rPh sb="5" eb="6">
      <t>ア</t>
    </rPh>
    <phoneticPr fontId="2"/>
  </si>
  <si>
    <t>助
成
対
象
経
費</t>
    <rPh sb="0" eb="1">
      <t>スケ</t>
    </rPh>
    <rPh sb="3" eb="4">
      <t>セイ</t>
    </rPh>
    <rPh sb="6" eb="7">
      <t>タイ</t>
    </rPh>
    <rPh sb="9" eb="10">
      <t>ゾウ</t>
    </rPh>
    <rPh sb="12" eb="13">
      <t>キョウ</t>
    </rPh>
    <rPh sb="15" eb="16">
      <t>ヒ</t>
    </rPh>
    <phoneticPr fontId="2"/>
  </si>
  <si>
    <t>助
成
対
象
外
経
費</t>
    <rPh sb="0" eb="1">
      <t>スケ</t>
    </rPh>
    <rPh sb="2" eb="3">
      <t>セイ</t>
    </rPh>
    <rPh sb="4" eb="5">
      <t>タイ</t>
    </rPh>
    <rPh sb="6" eb="7">
      <t>ゾウ</t>
    </rPh>
    <rPh sb="8" eb="9">
      <t>ガイ</t>
    </rPh>
    <rPh sb="10" eb="11">
      <t>キョウ</t>
    </rPh>
    <rPh sb="12" eb="13">
      <t>ヒ</t>
    </rPh>
    <phoneticPr fontId="2"/>
  </si>
  <si>
    <t>（助成希望金額）</t>
    <phoneticPr fontId="2"/>
  </si>
  <si>
    <t>円</t>
    <rPh sb="0" eb="1">
      <t>エン</t>
    </rPh>
    <phoneticPr fontId="2"/>
  </si>
  <si>
    <t>申請団体（個人）名：</t>
    <rPh sb="0" eb="2">
      <t>シンセイ</t>
    </rPh>
    <rPh sb="2" eb="4">
      <t>ダンタイ</t>
    </rPh>
    <rPh sb="5" eb="7">
      <t>コジン</t>
    </rPh>
    <rPh sb="8" eb="9">
      <t>メイ</t>
    </rPh>
    <phoneticPr fontId="2"/>
  </si>
  <si>
    <t>c.設営費</t>
    <rPh sb="2" eb="4">
      <t>セツエイ</t>
    </rPh>
    <rPh sb="4" eb="5">
      <t>ヒ</t>
    </rPh>
    <phoneticPr fontId="2"/>
  </si>
  <si>
    <t>e.上映費</t>
    <rPh sb="2" eb="4">
      <t>ジョウエイ</t>
    </rPh>
    <rPh sb="4" eb="5">
      <t>ヒ</t>
    </rPh>
    <phoneticPr fontId="2"/>
  </si>
  <si>
    <t>d.運搬費</t>
    <rPh sb="2" eb="4">
      <t>ウンパン</t>
    </rPh>
    <rPh sb="4" eb="5">
      <t>ヒ</t>
    </rPh>
    <phoneticPr fontId="2"/>
  </si>
  <si>
    <t>f.印刷費</t>
    <rPh sb="2" eb="4">
      <t>インサツ</t>
    </rPh>
    <rPh sb="4" eb="5">
      <t>ヒ</t>
    </rPh>
    <phoneticPr fontId="2"/>
  </si>
  <si>
    <t>g.出演費</t>
    <rPh sb="2" eb="4">
      <t>シュツエン</t>
    </rPh>
    <rPh sb="4" eb="5">
      <t>ヒ</t>
    </rPh>
    <phoneticPr fontId="2"/>
  </si>
  <si>
    <t>h.音楽費</t>
    <rPh sb="2" eb="4">
      <t>オンガク</t>
    </rPh>
    <rPh sb="4" eb="5">
      <t>ヒ</t>
    </rPh>
    <phoneticPr fontId="2"/>
  </si>
  <si>
    <t>i.文芸費</t>
    <rPh sb="2" eb="4">
      <t>ブンゲイ</t>
    </rPh>
    <rPh sb="4" eb="5">
      <t>ヒ</t>
    </rPh>
    <phoneticPr fontId="2"/>
  </si>
  <si>
    <t>j.作品借料</t>
    <rPh sb="2" eb="4">
      <t>サクヒン</t>
    </rPh>
    <rPh sb="4" eb="6">
      <t>シャクリョウ</t>
    </rPh>
    <phoneticPr fontId="2"/>
  </si>
  <si>
    <t>k.謝金</t>
    <rPh sb="2" eb="4">
      <t>シャキン</t>
    </rPh>
    <phoneticPr fontId="2"/>
  </si>
  <si>
    <t>l.宣伝費</t>
    <rPh sb="2" eb="5">
      <t>センデンヒ</t>
    </rPh>
    <phoneticPr fontId="2"/>
  </si>
  <si>
    <t>m.記録費</t>
    <rPh sb="2" eb="4">
      <t>キロク</t>
    </rPh>
    <rPh sb="4" eb="5">
      <t>ヒ</t>
    </rPh>
    <phoneticPr fontId="2"/>
  </si>
  <si>
    <t>単価等(円)</t>
    <rPh sb="0" eb="2">
      <t>タンカ</t>
    </rPh>
    <rPh sb="2" eb="3">
      <t>トウ</t>
    </rPh>
    <rPh sb="4" eb="5">
      <t>エン</t>
    </rPh>
    <phoneticPr fontId="2"/>
  </si>
  <si>
    <t>数量(1)</t>
    <rPh sb="0" eb="2">
      <t>スウリョウ</t>
    </rPh>
    <phoneticPr fontId="2"/>
  </si>
  <si>
    <t>数量(2)</t>
    <rPh sb="0" eb="2">
      <t>スウリョウ</t>
    </rPh>
    <phoneticPr fontId="2"/>
  </si>
  <si>
    <t>金額</t>
    <rPh sb="0" eb="2">
      <t>キンガク</t>
    </rPh>
    <phoneticPr fontId="2"/>
  </si>
  <si>
    <t>支払先</t>
    <rPh sb="0" eb="3">
      <t>シハライサキ</t>
    </rPh>
    <phoneticPr fontId="2"/>
  </si>
  <si>
    <t>内容</t>
    <rPh sb="0" eb="2">
      <t>ナイヨウ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</si>
  <si>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</si>
  <si>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小計【ア】
（ a ～ m ）</t>
    <rPh sb="0" eb="1">
      <t>ショウ</t>
    </rPh>
    <rPh sb="1" eb="2">
      <t>ケイ</t>
    </rPh>
    <phoneticPr fontId="2"/>
  </si>
  <si>
    <t>助成対象外
経費【イ】</t>
    <phoneticPr fontId="2"/>
  </si>
  <si>
    <t>区分</t>
    <rPh sb="0" eb="1">
      <t>ク</t>
    </rPh>
    <rPh sb="1" eb="2">
      <t>フン</t>
    </rPh>
    <phoneticPr fontId="2"/>
  </si>
  <si>
    <t>支 出 合 計【Y】
（【ア】＋【イ】）</t>
    <rPh sb="0" eb="1">
      <t>シ</t>
    </rPh>
    <rPh sb="2" eb="3">
      <t>デ</t>
    </rPh>
    <rPh sb="4" eb="5">
      <t>ゴウ</t>
    </rPh>
    <rPh sb="6" eb="7">
      <t>ケイ</t>
    </rPh>
    <phoneticPr fontId="2"/>
  </si>
  <si>
    <t>積算内訳</t>
    <rPh sb="0" eb="1">
      <t>セキ</t>
    </rPh>
    <rPh sb="1" eb="2">
      <t>ザン</t>
    </rPh>
    <rPh sb="2" eb="3">
      <t>ウチ</t>
    </rPh>
    <rPh sb="3" eb="4">
      <t>ワケ</t>
    </rPh>
    <phoneticPr fontId="2"/>
  </si>
  <si>
    <r>
      <t>　２．支　出　　　　　　　　　　　　　　　　　　　　　　　　　　　　　　　　　　　　　      　　　　　　　　</t>
    </r>
    <r>
      <rPr>
        <sz val="11"/>
        <rFont val="ＭＳ Ｐゴシック"/>
        <family val="3"/>
        <charset val="128"/>
      </rPr>
      <t>（単位：円）</t>
    </r>
    <rPh sb="3" eb="4">
      <t>シ</t>
    </rPh>
    <rPh sb="5" eb="6">
      <t>デ</t>
    </rPh>
    <rPh sb="58" eb="60">
      <t>タンイ</t>
    </rPh>
    <rPh sb="61" eb="62">
      <t>エン</t>
    </rPh>
    <phoneticPr fontId="2"/>
  </si>
  <si>
    <r>
      <t>　１．収　入　　　　　　　　　　　　　　　　　　　　　　　　　　　　　　　　　　　　　　　　 　 　　　　　　</t>
    </r>
    <r>
      <rPr>
        <sz val="11"/>
        <rFont val="ＭＳ Ｐゴシック"/>
        <family val="3"/>
        <charset val="128"/>
      </rPr>
      <t>（単位：円）</t>
    </r>
    <rPh sb="3" eb="4">
      <t>オサム</t>
    </rPh>
    <rPh sb="5" eb="6">
      <t>ニュウ</t>
    </rPh>
    <rPh sb="56" eb="58">
      <t>タンイ</t>
    </rPh>
    <rPh sb="59" eb="60">
      <t>エン</t>
    </rPh>
    <phoneticPr fontId="2"/>
  </si>
  <si>
    <t>券種</t>
    <rPh sb="0" eb="2">
      <t>ケンシュ</t>
    </rPh>
    <phoneticPr fontId="2"/>
  </si>
  <si>
    <t>前売/当日</t>
    <rPh sb="0" eb="2">
      <t>マエウ</t>
    </rPh>
    <rPh sb="3" eb="5">
      <t>トウジツ</t>
    </rPh>
    <phoneticPr fontId="2"/>
  </si>
  <si>
    <t>A.入場料</t>
    <rPh sb="2" eb="3">
      <t>ニュウ</t>
    </rPh>
    <rPh sb="3" eb="4">
      <t>バ</t>
    </rPh>
    <rPh sb="4" eb="5">
      <t>リョウ</t>
    </rPh>
    <phoneticPr fontId="2"/>
  </si>
  <si>
    <t>＜有料＞</t>
    <rPh sb="1" eb="3">
      <t>ユウリョウ</t>
    </rPh>
    <phoneticPr fontId="2"/>
  </si>
  <si>
    <t>名</t>
    <rPh sb="0" eb="1">
      <t>メイ</t>
    </rPh>
    <phoneticPr fontId="2"/>
  </si>
  <si>
    <t>＜無料＞</t>
    <rPh sb="1" eb="3">
      <t>ムリョウ</t>
    </rPh>
    <phoneticPr fontId="2"/>
  </si>
  <si>
    <t>無料入場者数</t>
    <rPh sb="0" eb="2">
      <t>ムリョウ</t>
    </rPh>
    <rPh sb="2" eb="5">
      <t>ニュウジョウシャ</t>
    </rPh>
    <rPh sb="5" eb="6">
      <t>スウ</t>
    </rPh>
    <phoneticPr fontId="2"/>
  </si>
  <si>
    <t>－</t>
    <phoneticPr fontId="2"/>
  </si>
  <si>
    <t>関係者・招待者数</t>
    <rPh sb="0" eb="3">
      <t>カンケイシャ</t>
    </rPh>
    <rPh sb="4" eb="7">
      <t>ショウタイシャ</t>
    </rPh>
    <rPh sb="7" eb="8">
      <t>スウ</t>
    </rPh>
    <phoneticPr fontId="2"/>
  </si>
  <si>
    <t>注）人数の合計は実施計画書と一致させてください。</t>
    <phoneticPr fontId="2"/>
  </si>
  <si>
    <t>内訳</t>
    <rPh sb="0" eb="2">
      <t>ウチワケ</t>
    </rPh>
    <phoneticPr fontId="2"/>
  </si>
  <si>
    <t>内訳の詳細</t>
    <rPh sb="0" eb="2">
      <t>ウチワケ</t>
    </rPh>
    <rPh sb="3" eb="5">
      <t>ショウサイ</t>
    </rPh>
    <phoneticPr fontId="2"/>
  </si>
  <si>
    <t>Ｂ.広告料</t>
    <rPh sb="2" eb="3">
      <t>ヒロ</t>
    </rPh>
    <rPh sb="3" eb="4">
      <t>コク</t>
    </rPh>
    <rPh sb="4" eb="5">
      <t>リョウ</t>
    </rPh>
    <phoneticPr fontId="2"/>
  </si>
  <si>
    <t>Ｄ.その他収入</t>
    <rPh sb="4" eb="5">
      <t>タ</t>
    </rPh>
    <rPh sb="5" eb="7">
      <t>シュウニュウ</t>
    </rPh>
    <phoneticPr fontId="2"/>
  </si>
  <si>
    <t>Ｅ.自己負担金</t>
    <rPh sb="2" eb="4">
      <t>ジコ</t>
    </rPh>
    <rPh sb="4" eb="7">
      <t>フタンキン</t>
    </rPh>
    <phoneticPr fontId="2"/>
  </si>
  <si>
    <t>収入合計【Ｘ】
（Ａ～Ｅ）</t>
    <rPh sb="0" eb="1">
      <t>オサム</t>
    </rPh>
    <rPh sb="1" eb="2">
      <t>ニュウ</t>
    </rPh>
    <rPh sb="2" eb="3">
      <t>ゴウ</t>
    </rPh>
    <rPh sb="3" eb="4">
      <t>ケイ</t>
    </rPh>
    <phoneticPr fontId="2"/>
  </si>
  <si>
    <t>⇒</t>
    <phoneticPr fontId="2"/>
  </si>
  <si>
    <t>収支予算書（特別助成）</t>
    <rPh sb="0" eb="1">
      <t>オサム</t>
    </rPh>
    <rPh sb="1" eb="2">
      <t>シ</t>
    </rPh>
    <rPh sb="2" eb="3">
      <t>ヨ</t>
    </rPh>
    <rPh sb="3" eb="4">
      <t>ザン</t>
    </rPh>
    <rPh sb="4" eb="5">
      <t>ショ</t>
    </rPh>
    <rPh sb="6" eb="8">
      <t>トクベツ</t>
    </rPh>
    <rPh sb="8" eb="10">
      <t>ジョセイ</t>
    </rPh>
    <phoneticPr fontId="2"/>
  </si>
  <si>
    <t>　　　　★助成希望金額（①②のうち、
　　　　　 低い額。ただし助成上限400万円まで）</t>
    <rPh sb="32" eb="34">
      <t>ジョセイ</t>
    </rPh>
    <rPh sb="34" eb="36">
      <t>ジョウゲン</t>
    </rPh>
    <rPh sb="39" eb="41">
      <t>マンエン</t>
    </rPh>
    <phoneticPr fontId="2"/>
  </si>
  <si>
    <t>　②　Ｅ.自己負担金　</t>
    <phoneticPr fontId="2"/>
  </si>
  <si>
    <r>
      <rPr>
        <sz val="10"/>
        <rFont val="ＭＳ Ｐゴシック"/>
        <family val="3"/>
        <charset val="128"/>
      </rPr>
      <t>　①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助成対象経費【ア】の1/2
　　　（千円未満切捨て）</t>
    </r>
    <rPh sb="21" eb="23">
      <t>センエン</t>
    </rPh>
    <rPh sb="23" eb="25">
      <t>ミマン</t>
    </rPh>
    <rPh sb="25" eb="27">
      <t>キリス</t>
    </rPh>
    <phoneticPr fontId="2"/>
  </si>
  <si>
    <t>Ｃ.補助金・助成金、協賛金等</t>
    <rPh sb="2" eb="5">
      <t>ホジョキン</t>
    </rPh>
    <rPh sb="6" eb="9">
      <t>ジョセイキン</t>
    </rPh>
    <rPh sb="10" eb="13">
      <t>キョウサンキン</t>
    </rPh>
    <rPh sb="13" eb="1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</si>
</sst>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/>
      <bottom style="thick">
        <color indexed="64"/>
      </bottom>
      <diagonal/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0" fillId="0" borderId="0" xfId="0" applyFont="1"/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0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38" fontId="8" fillId="0" borderId="10" xfId="1" applyFont="1" applyBorder="1" applyAlignment="1">
      <alignment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8" fontId="8" fillId="0" borderId="44" xfId="1" applyFont="1" applyBorder="1" applyAlignment="1">
      <alignment vertical="center" shrinkToFit="1"/>
    </xf>
    <xf numFmtId="38" fontId="8" fillId="0" borderId="45" xfId="1" applyFont="1" applyBorder="1" applyAlignment="1">
      <alignment vertical="center" shrinkToFit="1"/>
    </xf>
    <xf numFmtId="38" fontId="8" fillId="0" borderId="46" xfId="1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8" fillId="0" borderId="48" xfId="0" applyFont="1" applyBorder="1" applyAlignment="1">
      <alignment vertical="center" shrinkToFit="1"/>
    </xf>
    <xf numFmtId="0" fontId="8" fillId="0" borderId="49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1" xfId="0" applyFont="1" applyBorder="1" applyAlignment="1">
      <alignment vertical="center" shrinkToFit="1"/>
    </xf>
    <xf numFmtId="0" fontId="5" fillId="0" borderId="60" xfId="0" applyFont="1" applyBorder="1" applyAlignment="1">
      <alignment horizontal="center" vertical="center"/>
    </xf>
    <xf numFmtId="176" fontId="13" fillId="2" borderId="62" xfId="0" applyNumberFormat="1" applyFont="1" applyFill="1" applyBorder="1" applyAlignment="1">
      <alignment vertical="center" shrinkToFit="1"/>
    </xf>
    <xf numFmtId="176" fontId="13" fillId="2" borderId="63" xfId="0" applyNumberFormat="1" applyFont="1" applyFill="1" applyBorder="1" applyAlignment="1">
      <alignment vertical="center" shrinkToFit="1"/>
    </xf>
    <xf numFmtId="176" fontId="13" fillId="2" borderId="64" xfId="0" applyNumberFormat="1" applyFont="1" applyFill="1" applyBorder="1" applyAlignment="1">
      <alignment vertical="center" shrinkToFit="1"/>
    </xf>
    <xf numFmtId="0" fontId="8" fillId="0" borderId="69" xfId="0" applyFont="1" applyBorder="1" applyAlignment="1">
      <alignment vertical="center" shrinkToFit="1"/>
    </xf>
    <xf numFmtId="176" fontId="13" fillId="2" borderId="70" xfId="0" applyNumberFormat="1" applyFont="1" applyFill="1" applyBorder="1" applyAlignment="1">
      <alignment vertical="center" shrinkToFit="1"/>
    </xf>
    <xf numFmtId="0" fontId="8" fillId="0" borderId="72" xfId="0" applyFont="1" applyBorder="1" applyAlignment="1">
      <alignment vertical="center" shrinkToFit="1"/>
    </xf>
    <xf numFmtId="38" fontId="8" fillId="0" borderId="72" xfId="1" applyFont="1" applyBorder="1" applyAlignment="1">
      <alignment vertical="center" shrinkToFit="1"/>
    </xf>
    <xf numFmtId="0" fontId="8" fillId="0" borderId="73" xfId="0" applyFont="1" applyBorder="1" applyAlignment="1">
      <alignment vertical="center" shrinkToFit="1"/>
    </xf>
    <xf numFmtId="0" fontId="8" fillId="0" borderId="71" xfId="0" applyFont="1" applyBorder="1" applyAlignment="1">
      <alignment vertical="center" shrinkToFit="1"/>
    </xf>
    <xf numFmtId="38" fontId="8" fillId="0" borderId="25" xfId="1" applyFont="1" applyBorder="1" applyAlignment="1">
      <alignment vertical="center" shrinkToFit="1"/>
    </xf>
    <xf numFmtId="0" fontId="8" fillId="0" borderId="75" xfId="0" applyFont="1" applyBorder="1" applyAlignment="1">
      <alignment vertical="center" shrinkToFit="1"/>
    </xf>
    <xf numFmtId="0" fontId="5" fillId="0" borderId="5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12" fillId="0" borderId="0" xfId="0" applyFont="1" applyAlignment="1">
      <alignment vertical="top"/>
    </xf>
    <xf numFmtId="38" fontId="8" fillId="0" borderId="45" xfId="1" applyFont="1" applyBorder="1" applyAlignment="1">
      <alignment vertical="center" shrinkToFit="1"/>
    </xf>
    <xf numFmtId="38" fontId="8" fillId="0" borderId="46" xfId="1" applyFont="1" applyBorder="1" applyAlignment="1">
      <alignment vertical="center" shrinkToFit="1"/>
    </xf>
    <xf numFmtId="38" fontId="8" fillId="0" borderId="35" xfId="1" applyFont="1" applyBorder="1" applyAlignment="1">
      <alignment vertical="center" shrinkToFit="1"/>
    </xf>
    <xf numFmtId="38" fontId="8" fillId="0" borderId="45" xfId="1" applyFont="1" applyBorder="1" applyAlignment="1">
      <alignment shrinkToFit="1"/>
    </xf>
    <xf numFmtId="0" fontId="5" fillId="0" borderId="6" xfId="0" applyFont="1" applyBorder="1" applyAlignment="1">
      <alignment horizontal="center" vertical="center" shrinkToFit="1"/>
    </xf>
    <xf numFmtId="38" fontId="0" fillId="0" borderId="6" xfId="1" applyFont="1" applyFill="1" applyBorder="1" applyAlignment="1">
      <alignment vertical="center"/>
    </xf>
    <xf numFmtId="0" fontId="8" fillId="0" borderId="6" xfId="0" applyFont="1" applyBorder="1" applyAlignment="1">
      <alignment horizontal="right" shrinkToFit="1"/>
    </xf>
    <xf numFmtId="0" fontId="10" fillId="0" borderId="2" xfId="0" applyFont="1" applyBorder="1" applyAlignment="1">
      <alignment vertical="center"/>
    </xf>
    <xf numFmtId="0" fontId="0" fillId="0" borderId="2" xfId="0" applyBorder="1"/>
    <xf numFmtId="38" fontId="11" fillId="0" borderId="0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76" fontId="15" fillId="2" borderId="62" xfId="0" applyNumberFormat="1" applyFont="1" applyFill="1" applyBorder="1" applyAlignment="1">
      <alignment vertical="center" shrinkToFit="1"/>
    </xf>
    <xf numFmtId="176" fontId="15" fillId="2" borderId="63" xfId="0" applyNumberFormat="1" applyFont="1" applyFill="1" applyBorder="1" applyAlignment="1">
      <alignment vertical="center" shrinkToFit="1"/>
    </xf>
    <xf numFmtId="176" fontId="15" fillId="2" borderId="64" xfId="0" applyNumberFormat="1" applyFont="1" applyFill="1" applyBorder="1" applyAlignment="1">
      <alignment vertical="center" shrinkToFit="1"/>
    </xf>
    <xf numFmtId="176" fontId="13" fillId="0" borderId="48" xfId="0" applyNumberFormat="1" applyFont="1" applyBorder="1" applyAlignment="1" applyProtection="1">
      <alignment horizontal="center" vertical="center"/>
      <protection locked="0"/>
    </xf>
    <xf numFmtId="176" fontId="13" fillId="0" borderId="32" xfId="0" applyNumberFormat="1" applyFont="1" applyBorder="1" applyAlignment="1" applyProtection="1">
      <alignment horizontal="center" vertical="center"/>
      <protection locked="0"/>
    </xf>
    <xf numFmtId="176" fontId="13" fillId="0" borderId="71" xfId="0" applyNumberFormat="1" applyFont="1" applyBorder="1" applyAlignment="1" applyProtection="1">
      <alignment horizontal="center" vertical="center"/>
      <protection locked="0"/>
    </xf>
    <xf numFmtId="38" fontId="0" fillId="0" borderId="18" xfId="1" applyFont="1" applyFill="1" applyBorder="1" applyAlignment="1">
      <alignment vertical="center"/>
    </xf>
    <xf numFmtId="38" fontId="3" fillId="0" borderId="53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6" fillId="0" borderId="0" xfId="0" applyFont="1"/>
    <xf numFmtId="0" fontId="5" fillId="0" borderId="17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38" fontId="8" fillId="0" borderId="45" xfId="1" applyFont="1" applyBorder="1" applyAlignment="1">
      <alignment vertical="center" shrinkToFit="1"/>
    </xf>
    <xf numFmtId="38" fontId="8" fillId="0" borderId="88" xfId="1" applyFont="1" applyBorder="1" applyAlignment="1">
      <alignment vertical="center" shrinkToFit="1"/>
    </xf>
    <xf numFmtId="38" fontId="8" fillId="0" borderId="12" xfId="1" applyFont="1" applyBorder="1" applyAlignment="1">
      <alignment horizontal="center" vertical="center" shrinkToFit="1"/>
    </xf>
    <xf numFmtId="38" fontId="8" fillId="0" borderId="10" xfId="1" applyFont="1" applyBorder="1" applyAlignment="1">
      <alignment horizontal="center" vertical="center" shrinkToFit="1"/>
    </xf>
    <xf numFmtId="38" fontId="8" fillId="0" borderId="48" xfId="1" applyFont="1" applyBorder="1" applyAlignment="1">
      <alignment vertical="center" shrinkToFit="1"/>
    </xf>
    <xf numFmtId="38" fontId="8" fillId="0" borderId="89" xfId="1" applyFont="1" applyBorder="1" applyAlignment="1">
      <alignment horizontal="center" vertical="center" shrinkToFit="1"/>
    </xf>
    <xf numFmtId="38" fontId="8" fillId="0" borderId="49" xfId="1" applyFont="1" applyBorder="1" applyAlignment="1">
      <alignment horizontal="center" vertical="center" shrinkToFit="1"/>
    </xf>
    <xf numFmtId="38" fontId="8" fillId="0" borderId="46" xfId="1" applyFont="1" applyBorder="1" applyAlignment="1">
      <alignment horizontal="center" vertical="center" shrinkToFit="1"/>
    </xf>
    <xf numFmtId="38" fontId="8" fillId="0" borderId="48" xfId="1" applyFont="1" applyBorder="1" applyAlignment="1">
      <alignment horizontal="center" vertical="center" shrinkToFit="1"/>
    </xf>
    <xf numFmtId="38" fontId="8" fillId="0" borderId="45" xfId="1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right" shrinkToFit="1"/>
    </xf>
    <xf numFmtId="0" fontId="8" fillId="0" borderId="16" xfId="0" applyFont="1" applyBorder="1" applyAlignment="1">
      <alignment horizontal="right" shrinkToFit="1"/>
    </xf>
    <xf numFmtId="0" fontId="8" fillId="0" borderId="23" xfId="0" applyFont="1" applyBorder="1" applyAlignment="1">
      <alignment horizontal="right" shrinkToFit="1"/>
    </xf>
    <xf numFmtId="38" fontId="8" fillId="0" borderId="85" xfId="1" applyFont="1" applyBorder="1" applyAlignment="1">
      <alignment vertical="center" shrinkToFit="1"/>
    </xf>
    <xf numFmtId="38" fontId="8" fillId="0" borderId="86" xfId="1" applyFont="1" applyBorder="1" applyAlignment="1">
      <alignment vertical="center" shrinkToFit="1"/>
    </xf>
    <xf numFmtId="38" fontId="8" fillId="0" borderId="87" xfId="1" applyFont="1" applyBorder="1" applyAlignment="1">
      <alignment vertical="center" shrinkToFit="1"/>
    </xf>
    <xf numFmtId="38" fontId="8" fillId="0" borderId="90" xfId="1" applyFont="1" applyBorder="1" applyAlignment="1">
      <alignment vertical="center" shrinkToFit="1"/>
    </xf>
    <xf numFmtId="38" fontId="8" fillId="0" borderId="40" xfId="1" applyFont="1" applyBorder="1" applyAlignment="1">
      <alignment vertical="center" shrinkToFit="1"/>
    </xf>
    <xf numFmtId="38" fontId="8" fillId="0" borderId="35" xfId="1" applyFont="1" applyBorder="1" applyAlignment="1">
      <alignment horizontal="right" vertical="center" shrinkToFit="1"/>
    </xf>
    <xf numFmtId="38" fontId="8" fillId="0" borderId="36" xfId="1" applyFont="1" applyBorder="1" applyAlignment="1">
      <alignment horizontal="right" vertical="center" shrinkToFit="1"/>
    </xf>
    <xf numFmtId="38" fontId="8" fillId="0" borderId="45" xfId="1" applyFont="1" applyBorder="1" applyAlignment="1">
      <alignment horizontal="right" vertical="center" shrinkToFit="1"/>
    </xf>
    <xf numFmtId="38" fontId="8" fillId="0" borderId="88" xfId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38" fontId="0" fillId="0" borderId="18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38" fontId="8" fillId="0" borderId="10" xfId="1" applyFont="1" applyBorder="1" applyAlignment="1">
      <alignment vertical="center" shrinkToFit="1"/>
    </xf>
    <xf numFmtId="38" fontId="8" fillId="0" borderId="11" xfId="1" applyFon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8" fillId="0" borderId="14" xfId="1" applyFont="1" applyBorder="1" applyAlignment="1">
      <alignment vertical="center" shrinkToFit="1"/>
    </xf>
    <xf numFmtId="38" fontId="8" fillId="0" borderId="15" xfId="1" applyFont="1" applyBorder="1" applyAlignment="1">
      <alignment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38" fontId="8" fillId="0" borderId="27" xfId="1" applyFont="1" applyBorder="1" applyAlignment="1">
      <alignment vertical="center" shrinkToFit="1"/>
    </xf>
    <xf numFmtId="38" fontId="8" fillId="0" borderId="28" xfId="1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11" fillId="0" borderId="0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4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 wrapText="1"/>
    </xf>
    <xf numFmtId="38" fontId="14" fillId="0" borderId="78" xfId="1" applyFont="1" applyBorder="1" applyAlignment="1">
      <alignment vertical="center"/>
    </xf>
    <xf numFmtId="38" fontId="14" fillId="0" borderId="91" xfId="1" applyFont="1" applyBorder="1" applyAlignment="1">
      <alignment vertical="center"/>
    </xf>
    <xf numFmtId="38" fontId="14" fillId="0" borderId="79" xfId="1" applyFont="1" applyBorder="1" applyAlignment="1">
      <alignment vertical="center"/>
    </xf>
    <xf numFmtId="38" fontId="14" fillId="0" borderId="80" xfId="1" applyFont="1" applyBorder="1" applyAlignment="1">
      <alignment vertical="center"/>
    </xf>
    <xf numFmtId="38" fontId="14" fillId="0" borderId="93" xfId="1" applyFont="1" applyBorder="1" applyAlignment="1">
      <alignment vertical="center"/>
    </xf>
    <xf numFmtId="38" fontId="14" fillId="0" borderId="81" xfId="1" applyFont="1" applyBorder="1" applyAlignment="1">
      <alignment vertical="center"/>
    </xf>
    <xf numFmtId="0" fontId="0" fillId="0" borderId="9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vertical="center"/>
    </xf>
    <xf numFmtId="0" fontId="0" fillId="0" borderId="2" xfId="0" applyFont="1" applyBorder="1" applyAlignment="1">
      <alignment horizontal="right"/>
    </xf>
    <xf numFmtId="0" fontId="0" fillId="0" borderId="76" xfId="0" applyFont="1" applyBorder="1" applyAlignment="1">
      <alignment horizontal="right"/>
    </xf>
    <xf numFmtId="0" fontId="0" fillId="0" borderId="38" xfId="0" applyFont="1" applyBorder="1" applyAlignment="1">
      <alignment horizontal="right"/>
    </xf>
    <xf numFmtId="0" fontId="0" fillId="0" borderId="39" xfId="0" applyFont="1" applyBorder="1" applyAlignment="1">
      <alignment horizontal="right"/>
    </xf>
    <xf numFmtId="0" fontId="5" fillId="0" borderId="68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38" fontId="11" fillId="0" borderId="51" xfId="1" applyFont="1" applyBorder="1" applyAlignment="1">
      <alignment horizontal="center" vertical="center"/>
    </xf>
    <xf numFmtId="38" fontId="11" fillId="0" borderId="52" xfId="1" applyFont="1" applyBorder="1" applyAlignment="1">
      <alignment horizontal="center" vertical="center"/>
    </xf>
    <xf numFmtId="38" fontId="11" fillId="0" borderId="66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38" fontId="0" fillId="0" borderId="74" xfId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1" defaultTableStyle="TableStyleMedium9" defaultPivotStyle="PivotStyleLight16">
    <tableStyle name="Invisible" pivot="0" table="0" count="0" xr9:uid="{306654DC-1045-4AAC-B0C3-5446D269657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AA69-2310-4947-B804-96AE8072A7B5}">
  <dimension ref="A1:AQ60"/>
  <sheetViews>
    <sheetView tabSelected="1" view="pageBreakPreview" zoomScaleNormal="100" zoomScaleSheetLayoutView="100" workbookViewId="0">
      <selection activeCell="I3" sqref="I3:O3"/>
    </sheetView>
  </sheetViews>
  <sheetFormatPr defaultColWidth="2" defaultRowHeight="9" customHeight="1" x14ac:dyDescent="0.15"/>
  <cols>
    <col min="1" max="1" width="3.75" customWidth="1"/>
    <col min="2" max="2" width="10" customWidth="1"/>
    <col min="3" max="3" width="11.25" customWidth="1"/>
    <col min="4" max="4" width="3.75" customWidth="1"/>
    <col min="5" max="5" width="11.25" customWidth="1"/>
    <col min="6" max="6" width="5" customWidth="1"/>
    <col min="7" max="7" width="6.25" customWidth="1"/>
    <col min="8" max="8" width="3.75" customWidth="1"/>
    <col min="9" max="10" width="6.25" customWidth="1"/>
    <col min="11" max="11" width="3.125" customWidth="1"/>
    <col min="12" max="12" width="6.25" customWidth="1"/>
    <col min="13" max="13" width="3.125" customWidth="1"/>
    <col min="14" max="14" width="6.25" customWidth="1"/>
    <col min="15" max="15" width="3.75" customWidth="1"/>
  </cols>
  <sheetData>
    <row r="1" spans="1:43" ht="22.5" customHeight="1" x14ac:dyDescent="0.15">
      <c r="A1" s="79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1"/>
      <c r="Q1" s="1"/>
    </row>
    <row r="2" spans="1:43" ht="7.5" customHeight="1" x14ac:dyDescent="0.15">
      <c r="A2" s="12"/>
      <c r="B2" s="12"/>
      <c r="C2" s="12"/>
      <c r="D2" s="52"/>
      <c r="E2" s="52"/>
      <c r="F2" s="52"/>
      <c r="G2" s="53"/>
      <c r="H2" s="53"/>
      <c r="I2" s="53"/>
      <c r="J2" s="53"/>
      <c r="K2" s="53"/>
      <c r="L2" s="53"/>
      <c r="M2" s="53"/>
      <c r="N2" s="53"/>
      <c r="O2" s="53"/>
      <c r="P2" s="1"/>
      <c r="Q2" s="1"/>
    </row>
    <row r="3" spans="1:43" ht="22.5" customHeight="1" x14ac:dyDescent="0.15">
      <c r="A3" s="12"/>
      <c r="B3" s="12"/>
      <c r="C3" s="12"/>
      <c r="D3" s="80" t="s">
        <v>7</v>
      </c>
      <c r="E3" s="80"/>
      <c r="F3" s="80"/>
      <c r="G3" s="80"/>
      <c r="H3" s="80"/>
      <c r="I3" s="81"/>
      <c r="J3" s="81"/>
      <c r="K3" s="81"/>
      <c r="L3" s="81"/>
      <c r="M3" s="81"/>
      <c r="N3" s="81"/>
      <c r="O3" s="81"/>
      <c r="P3" s="1"/>
      <c r="Q3" s="1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spans="1:43" ht="7.5" customHeight="1" x14ac:dyDescent="0.15">
      <c r="A4" s="12"/>
      <c r="B4" s="12"/>
      <c r="C4" s="1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"/>
      <c r="Q4" s="1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1:43" ht="15" customHeight="1" x14ac:dyDescent="0.15">
      <c r="A5" s="82" t="s">
        <v>32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54"/>
      <c r="Q5" s="54"/>
    </row>
    <row r="6" spans="1:43" ht="15" customHeight="1" x14ac:dyDescent="0.15">
      <c r="A6" s="83" t="s">
        <v>28</v>
      </c>
      <c r="B6" s="83"/>
      <c r="C6" s="83" t="s">
        <v>25</v>
      </c>
      <c r="D6" s="84" t="s">
        <v>30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</row>
    <row r="7" spans="1:43" ht="15" customHeight="1" x14ac:dyDescent="0.15">
      <c r="A7" s="83"/>
      <c r="B7" s="83"/>
      <c r="C7" s="83"/>
      <c r="D7" s="87" t="s">
        <v>33</v>
      </c>
      <c r="E7" s="88"/>
      <c r="F7" s="88" t="s">
        <v>34</v>
      </c>
      <c r="G7" s="88"/>
      <c r="H7" s="89" t="s">
        <v>19</v>
      </c>
      <c r="I7" s="90"/>
      <c r="J7" s="89" t="s">
        <v>20</v>
      </c>
      <c r="K7" s="90"/>
      <c r="L7" s="89" t="s">
        <v>21</v>
      </c>
      <c r="M7" s="90"/>
      <c r="N7" s="89" t="s">
        <v>22</v>
      </c>
      <c r="O7" s="86"/>
    </row>
    <row r="8" spans="1:43" ht="15" customHeight="1" x14ac:dyDescent="0.15">
      <c r="A8" s="113" t="s">
        <v>35</v>
      </c>
      <c r="B8" s="114"/>
      <c r="C8" s="119" t="str">
        <f>IF(SUM(N9:O23)=0,"",SUM(N9:O23))</f>
        <v/>
      </c>
      <c r="D8" s="104" t="s">
        <v>36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</row>
    <row r="9" spans="1:43" ht="15" customHeight="1" x14ac:dyDescent="0.15">
      <c r="A9" s="115"/>
      <c r="B9" s="116"/>
      <c r="C9" s="120"/>
      <c r="D9" s="93"/>
      <c r="E9" s="94"/>
      <c r="F9" s="94"/>
      <c r="G9" s="94"/>
      <c r="H9" s="91"/>
      <c r="I9" s="95"/>
      <c r="J9" s="28"/>
      <c r="K9" s="35" t="s">
        <v>37</v>
      </c>
      <c r="L9" s="28"/>
      <c r="M9" s="35"/>
      <c r="N9" s="91" t="str">
        <f>IF(ISNUMBER(H9),(ROUND(PRODUCT(H9,J9,L9),0)),"")</f>
        <v/>
      </c>
      <c r="O9" s="92"/>
    </row>
    <row r="10" spans="1:43" ht="15" customHeight="1" x14ac:dyDescent="0.15">
      <c r="A10" s="115"/>
      <c r="B10" s="116"/>
      <c r="C10" s="120"/>
      <c r="D10" s="93"/>
      <c r="E10" s="94"/>
      <c r="F10" s="94"/>
      <c r="G10" s="94"/>
      <c r="H10" s="91"/>
      <c r="I10" s="95"/>
      <c r="J10" s="28"/>
      <c r="K10" s="35" t="s">
        <v>37</v>
      </c>
      <c r="L10" s="28"/>
      <c r="M10" s="35"/>
      <c r="N10" s="91" t="str">
        <f>IF(ISNUMBER(H10),(ROUND(PRODUCT(H10,J10,L10),0)),"")</f>
        <v/>
      </c>
      <c r="O10" s="92"/>
    </row>
    <row r="11" spans="1:43" ht="15" customHeight="1" x14ac:dyDescent="0.15">
      <c r="A11" s="115"/>
      <c r="B11" s="116"/>
      <c r="C11" s="120"/>
      <c r="D11" s="93"/>
      <c r="E11" s="94"/>
      <c r="F11" s="94"/>
      <c r="G11" s="94"/>
      <c r="H11" s="91"/>
      <c r="I11" s="95"/>
      <c r="J11" s="28"/>
      <c r="K11" s="35" t="s">
        <v>37</v>
      </c>
      <c r="L11" s="28"/>
      <c r="M11" s="35"/>
      <c r="N11" s="91" t="str">
        <f t="shared" ref="N11:N23" si="0">IF(ISNUMBER(H11),(ROUND(PRODUCT(H11,J11,L11),0)),"")</f>
        <v/>
      </c>
      <c r="O11" s="92"/>
    </row>
    <row r="12" spans="1:43" ht="15" customHeight="1" x14ac:dyDescent="0.15">
      <c r="A12" s="115"/>
      <c r="B12" s="116"/>
      <c r="C12" s="120"/>
      <c r="D12" s="93"/>
      <c r="E12" s="94"/>
      <c r="F12" s="94"/>
      <c r="G12" s="94"/>
      <c r="H12" s="91"/>
      <c r="I12" s="95"/>
      <c r="J12" s="28"/>
      <c r="K12" s="35" t="s">
        <v>37</v>
      </c>
      <c r="L12" s="28"/>
      <c r="M12" s="35"/>
      <c r="N12" s="91" t="str">
        <f t="shared" si="0"/>
        <v/>
      </c>
      <c r="O12" s="92"/>
    </row>
    <row r="13" spans="1:43" ht="15" customHeight="1" x14ac:dyDescent="0.15">
      <c r="A13" s="115"/>
      <c r="B13" s="116"/>
      <c r="C13" s="120"/>
      <c r="D13" s="93"/>
      <c r="E13" s="94"/>
      <c r="F13" s="94"/>
      <c r="G13" s="94"/>
      <c r="H13" s="91"/>
      <c r="I13" s="95"/>
      <c r="J13" s="28"/>
      <c r="K13" s="35" t="s">
        <v>37</v>
      </c>
      <c r="L13" s="28"/>
      <c r="M13" s="35"/>
      <c r="N13" s="91" t="str">
        <f t="shared" si="0"/>
        <v/>
      </c>
      <c r="O13" s="92"/>
    </row>
    <row r="14" spans="1:43" ht="15" customHeight="1" x14ac:dyDescent="0.15">
      <c r="A14" s="115"/>
      <c r="B14" s="116"/>
      <c r="C14" s="120"/>
      <c r="D14" s="93"/>
      <c r="E14" s="94"/>
      <c r="F14" s="94"/>
      <c r="G14" s="94"/>
      <c r="H14" s="91"/>
      <c r="I14" s="95"/>
      <c r="J14" s="28"/>
      <c r="K14" s="35" t="s">
        <v>37</v>
      </c>
      <c r="L14" s="28"/>
      <c r="M14" s="35"/>
      <c r="N14" s="91" t="str">
        <f t="shared" si="0"/>
        <v/>
      </c>
      <c r="O14" s="92"/>
    </row>
    <row r="15" spans="1:43" ht="15" customHeight="1" x14ac:dyDescent="0.15">
      <c r="A15" s="115"/>
      <c r="B15" s="116"/>
      <c r="C15" s="120"/>
      <c r="D15" s="93"/>
      <c r="E15" s="94"/>
      <c r="F15" s="94"/>
      <c r="G15" s="94"/>
      <c r="H15" s="91"/>
      <c r="I15" s="95"/>
      <c r="J15" s="28"/>
      <c r="K15" s="35" t="s">
        <v>37</v>
      </c>
      <c r="L15" s="28"/>
      <c r="M15" s="35"/>
      <c r="N15" s="91" t="str">
        <f t="shared" si="0"/>
        <v/>
      </c>
      <c r="O15" s="92"/>
    </row>
    <row r="16" spans="1:43" ht="15" customHeight="1" x14ac:dyDescent="0.15">
      <c r="A16" s="115"/>
      <c r="B16" s="116"/>
      <c r="C16" s="120"/>
      <c r="D16" s="93"/>
      <c r="E16" s="94"/>
      <c r="F16" s="94"/>
      <c r="G16" s="94"/>
      <c r="H16" s="91"/>
      <c r="I16" s="95"/>
      <c r="J16" s="28"/>
      <c r="K16" s="35" t="s">
        <v>37</v>
      </c>
      <c r="L16" s="28"/>
      <c r="M16" s="35"/>
      <c r="N16" s="91" t="str">
        <f t="shared" si="0"/>
        <v/>
      </c>
      <c r="O16" s="92"/>
    </row>
    <row r="17" spans="1:15" ht="15" customHeight="1" x14ac:dyDescent="0.15">
      <c r="A17" s="115"/>
      <c r="B17" s="116"/>
      <c r="C17" s="120"/>
      <c r="D17" s="93"/>
      <c r="E17" s="94"/>
      <c r="F17" s="94"/>
      <c r="G17" s="94"/>
      <c r="H17" s="91"/>
      <c r="I17" s="95"/>
      <c r="J17" s="28"/>
      <c r="K17" s="35" t="s">
        <v>37</v>
      </c>
      <c r="L17" s="28"/>
      <c r="M17" s="35"/>
      <c r="N17" s="91" t="str">
        <f t="shared" si="0"/>
        <v/>
      </c>
      <c r="O17" s="92"/>
    </row>
    <row r="18" spans="1:15" ht="15" customHeight="1" x14ac:dyDescent="0.15">
      <c r="A18" s="115"/>
      <c r="B18" s="116"/>
      <c r="C18" s="120"/>
      <c r="D18" s="93"/>
      <c r="E18" s="94"/>
      <c r="F18" s="94"/>
      <c r="G18" s="94"/>
      <c r="H18" s="91"/>
      <c r="I18" s="95"/>
      <c r="J18" s="28"/>
      <c r="K18" s="35" t="s">
        <v>37</v>
      </c>
      <c r="L18" s="28"/>
      <c r="M18" s="35"/>
      <c r="N18" s="91" t="str">
        <f t="shared" si="0"/>
        <v/>
      </c>
      <c r="O18" s="92"/>
    </row>
    <row r="19" spans="1:15" ht="15" customHeight="1" x14ac:dyDescent="0.15">
      <c r="A19" s="115"/>
      <c r="B19" s="116"/>
      <c r="C19" s="120"/>
      <c r="D19" s="93"/>
      <c r="E19" s="94"/>
      <c r="F19" s="94"/>
      <c r="G19" s="94"/>
      <c r="H19" s="91"/>
      <c r="I19" s="95"/>
      <c r="J19" s="28"/>
      <c r="K19" s="35" t="s">
        <v>37</v>
      </c>
      <c r="L19" s="28"/>
      <c r="M19" s="35"/>
      <c r="N19" s="91" t="str">
        <f t="shared" si="0"/>
        <v/>
      </c>
      <c r="O19" s="92"/>
    </row>
    <row r="20" spans="1:15" ht="15" customHeight="1" x14ac:dyDescent="0.15">
      <c r="A20" s="115"/>
      <c r="B20" s="116"/>
      <c r="C20" s="120"/>
      <c r="D20" s="93"/>
      <c r="E20" s="94"/>
      <c r="F20" s="94"/>
      <c r="G20" s="94"/>
      <c r="H20" s="91"/>
      <c r="I20" s="95"/>
      <c r="J20" s="28"/>
      <c r="K20" s="35" t="s">
        <v>37</v>
      </c>
      <c r="L20" s="28"/>
      <c r="M20" s="35"/>
      <c r="N20" s="91" t="str">
        <f t="shared" si="0"/>
        <v/>
      </c>
      <c r="O20" s="92"/>
    </row>
    <row r="21" spans="1:15" ht="15" customHeight="1" x14ac:dyDescent="0.15">
      <c r="A21" s="115"/>
      <c r="B21" s="116"/>
      <c r="C21" s="120"/>
      <c r="D21" s="93"/>
      <c r="E21" s="99"/>
      <c r="F21" s="100"/>
      <c r="G21" s="99"/>
      <c r="H21" s="91"/>
      <c r="I21" s="95"/>
      <c r="J21" s="28"/>
      <c r="K21" s="35" t="s">
        <v>37</v>
      </c>
      <c r="L21" s="28"/>
      <c r="M21" s="35"/>
      <c r="N21" s="91" t="str">
        <f t="shared" si="0"/>
        <v/>
      </c>
      <c r="O21" s="92"/>
    </row>
    <row r="22" spans="1:15" ht="15" customHeight="1" x14ac:dyDescent="0.15">
      <c r="A22" s="115"/>
      <c r="B22" s="116"/>
      <c r="C22" s="120"/>
      <c r="D22" s="93"/>
      <c r="E22" s="94"/>
      <c r="F22" s="94"/>
      <c r="G22" s="94"/>
      <c r="H22" s="91"/>
      <c r="I22" s="95"/>
      <c r="J22" s="28"/>
      <c r="K22" s="35" t="s">
        <v>37</v>
      </c>
      <c r="L22" s="28"/>
      <c r="M22" s="35"/>
      <c r="N22" s="91" t="str">
        <f t="shared" si="0"/>
        <v/>
      </c>
      <c r="O22" s="92"/>
    </row>
    <row r="23" spans="1:15" ht="15" customHeight="1" x14ac:dyDescent="0.15">
      <c r="A23" s="115"/>
      <c r="B23" s="116"/>
      <c r="C23" s="120"/>
      <c r="D23" s="96"/>
      <c r="E23" s="97"/>
      <c r="F23" s="98"/>
      <c r="G23" s="97"/>
      <c r="H23" s="91"/>
      <c r="I23" s="95"/>
      <c r="J23" s="29"/>
      <c r="K23" s="36" t="s">
        <v>37</v>
      </c>
      <c r="L23" s="29"/>
      <c r="M23" s="36"/>
      <c r="N23" s="91" t="str">
        <f t="shared" si="0"/>
        <v/>
      </c>
      <c r="O23" s="92"/>
    </row>
    <row r="24" spans="1:15" ht="15" customHeight="1" x14ac:dyDescent="0.15">
      <c r="A24" s="115"/>
      <c r="B24" s="116"/>
      <c r="C24" s="120"/>
      <c r="D24" s="104" t="s">
        <v>38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6"/>
    </row>
    <row r="25" spans="1:15" ht="15" customHeight="1" x14ac:dyDescent="0.15">
      <c r="A25" s="115"/>
      <c r="B25" s="116"/>
      <c r="C25" s="120"/>
      <c r="D25" s="107" t="s">
        <v>39</v>
      </c>
      <c r="E25" s="108"/>
      <c r="F25" s="108"/>
      <c r="G25" s="108"/>
      <c r="H25" s="108"/>
      <c r="I25" s="95"/>
      <c r="J25" s="58"/>
      <c r="K25" s="37" t="s">
        <v>37</v>
      </c>
      <c r="L25" s="58"/>
      <c r="M25" s="37"/>
      <c r="N25" s="109" t="s">
        <v>40</v>
      </c>
      <c r="O25" s="110"/>
    </row>
    <row r="26" spans="1:15" ht="15" customHeight="1" x14ac:dyDescent="0.15">
      <c r="A26" s="115"/>
      <c r="B26" s="116"/>
      <c r="C26" s="120"/>
      <c r="D26" s="107" t="s">
        <v>41</v>
      </c>
      <c r="E26" s="108"/>
      <c r="F26" s="108"/>
      <c r="G26" s="108"/>
      <c r="H26" s="108"/>
      <c r="I26" s="95"/>
      <c r="J26" s="59"/>
      <c r="K26" s="35" t="s">
        <v>37</v>
      </c>
      <c r="L26" s="59"/>
      <c r="M26" s="35"/>
      <c r="N26" s="111" t="s">
        <v>40</v>
      </c>
      <c r="O26" s="112"/>
    </row>
    <row r="27" spans="1:15" ht="15" customHeight="1" x14ac:dyDescent="0.15">
      <c r="A27" s="115"/>
      <c r="B27" s="116"/>
      <c r="C27" s="120"/>
      <c r="D27" s="107"/>
      <c r="E27" s="108"/>
      <c r="F27" s="108"/>
      <c r="G27" s="108"/>
      <c r="H27" s="108"/>
      <c r="I27" s="95"/>
      <c r="J27" s="59"/>
      <c r="K27" s="35" t="s">
        <v>37</v>
      </c>
      <c r="L27" s="59"/>
      <c r="M27" s="35"/>
      <c r="N27" s="111" t="s">
        <v>40</v>
      </c>
      <c r="O27" s="112"/>
    </row>
    <row r="28" spans="1:15" ht="15" customHeight="1" x14ac:dyDescent="0.15">
      <c r="A28" s="117"/>
      <c r="B28" s="118"/>
      <c r="C28" s="121"/>
      <c r="D28" s="101" t="s">
        <v>42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3"/>
    </row>
    <row r="29" spans="1:15" ht="7.5" customHeight="1" x14ac:dyDescent="0.15">
      <c r="A29" s="60"/>
      <c r="B29" s="60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ht="15" customHeight="1" x14ac:dyDescent="0.15">
      <c r="A30" s="83" t="s">
        <v>28</v>
      </c>
      <c r="B30" s="83"/>
      <c r="C30" s="83" t="s">
        <v>25</v>
      </c>
      <c r="D30" s="84" t="s">
        <v>30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</row>
    <row r="31" spans="1:15" ht="15" customHeight="1" x14ac:dyDescent="0.15">
      <c r="A31" s="83"/>
      <c r="B31" s="83"/>
      <c r="C31" s="83"/>
      <c r="D31" s="84" t="s">
        <v>43</v>
      </c>
      <c r="E31" s="85"/>
      <c r="F31" s="85"/>
      <c r="G31" s="90"/>
      <c r="H31" s="89" t="s">
        <v>44</v>
      </c>
      <c r="I31" s="85"/>
      <c r="J31" s="85"/>
      <c r="K31" s="85"/>
      <c r="L31" s="85"/>
      <c r="M31" s="90"/>
      <c r="N31" s="89" t="s">
        <v>22</v>
      </c>
      <c r="O31" s="86"/>
    </row>
    <row r="32" spans="1:15" ht="15" customHeight="1" x14ac:dyDescent="0.15">
      <c r="A32" s="113" t="s">
        <v>45</v>
      </c>
      <c r="B32" s="114"/>
      <c r="C32" s="119" t="str">
        <f>IF(SUM(N32:O36)=0,"",SUM(N32:O36))</f>
        <v/>
      </c>
      <c r="D32" s="130"/>
      <c r="E32" s="131"/>
      <c r="F32" s="131"/>
      <c r="G32" s="131"/>
      <c r="H32" s="131"/>
      <c r="I32" s="131"/>
      <c r="J32" s="131"/>
      <c r="K32" s="131"/>
      <c r="L32" s="131"/>
      <c r="M32" s="131"/>
      <c r="N32" s="132"/>
      <c r="O32" s="133"/>
    </row>
    <row r="33" spans="1:15" ht="15" customHeight="1" x14ac:dyDescent="0.15">
      <c r="A33" s="115"/>
      <c r="B33" s="116"/>
      <c r="C33" s="120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22"/>
      <c r="O33" s="123"/>
    </row>
    <row r="34" spans="1:15" ht="15" customHeight="1" x14ac:dyDescent="0.15">
      <c r="A34" s="115"/>
      <c r="B34" s="116"/>
      <c r="C34" s="120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2"/>
      <c r="O34" s="123"/>
    </row>
    <row r="35" spans="1:15" ht="15" customHeight="1" x14ac:dyDescent="0.15">
      <c r="A35" s="115"/>
      <c r="B35" s="116"/>
      <c r="C35" s="120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2"/>
      <c r="O35" s="123"/>
    </row>
    <row r="36" spans="1:15" ht="15" customHeight="1" x14ac:dyDescent="0.15">
      <c r="A36" s="117"/>
      <c r="B36" s="118"/>
      <c r="C36" s="121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8"/>
      <c r="O36" s="129"/>
    </row>
    <row r="37" spans="1:15" ht="15" customHeight="1" x14ac:dyDescent="0.15">
      <c r="A37" s="136" t="s">
        <v>54</v>
      </c>
      <c r="B37" s="114"/>
      <c r="C37" s="119" t="str">
        <f>IF(SUM(N37:O41)=0,"",SUM(N37:O41))</f>
        <v/>
      </c>
      <c r="D37" s="130"/>
      <c r="E37" s="131"/>
      <c r="F37" s="131"/>
      <c r="G37" s="131"/>
      <c r="H37" s="131"/>
      <c r="I37" s="131"/>
      <c r="J37" s="131"/>
      <c r="K37" s="131"/>
      <c r="L37" s="131"/>
      <c r="M37" s="131"/>
      <c r="N37" s="132"/>
      <c r="O37" s="133"/>
    </row>
    <row r="38" spans="1:15" ht="15" customHeight="1" x14ac:dyDescent="0.15">
      <c r="A38" s="115"/>
      <c r="B38" s="116"/>
      <c r="C38" s="120"/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22"/>
      <c r="O38" s="123"/>
    </row>
    <row r="39" spans="1:15" ht="15" customHeight="1" x14ac:dyDescent="0.15">
      <c r="A39" s="115"/>
      <c r="B39" s="116"/>
      <c r="C39" s="120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2"/>
      <c r="O39" s="123"/>
    </row>
    <row r="40" spans="1:15" ht="15" customHeight="1" x14ac:dyDescent="0.15">
      <c r="A40" s="115"/>
      <c r="B40" s="116"/>
      <c r="C40" s="120"/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2"/>
      <c r="O40" s="123"/>
    </row>
    <row r="41" spans="1:15" ht="15" customHeight="1" x14ac:dyDescent="0.15">
      <c r="A41" s="117"/>
      <c r="B41" s="118"/>
      <c r="C41" s="121"/>
      <c r="D41" s="126"/>
      <c r="E41" s="127"/>
      <c r="F41" s="127"/>
      <c r="G41" s="127"/>
      <c r="H41" s="127"/>
      <c r="I41" s="127"/>
      <c r="J41" s="127"/>
      <c r="K41" s="127"/>
      <c r="L41" s="127"/>
      <c r="M41" s="127"/>
      <c r="N41" s="128"/>
      <c r="O41" s="129"/>
    </row>
    <row r="42" spans="1:15" ht="15" customHeight="1" x14ac:dyDescent="0.15">
      <c r="A42" s="137" t="s">
        <v>46</v>
      </c>
      <c r="B42" s="138"/>
      <c r="C42" s="119" t="str">
        <f>IF(SUM(N42:O46)=0,"",SUM(N42:O46))</f>
        <v/>
      </c>
      <c r="D42" s="143"/>
      <c r="E42" s="144"/>
      <c r="F42" s="144"/>
      <c r="G42" s="144"/>
      <c r="H42" s="144"/>
      <c r="I42" s="144"/>
      <c r="J42" s="144"/>
      <c r="K42" s="144"/>
      <c r="L42" s="144"/>
      <c r="M42" s="144"/>
      <c r="N42" s="132"/>
      <c r="O42" s="133"/>
    </row>
    <row r="43" spans="1:15" ht="15" customHeight="1" x14ac:dyDescent="0.15">
      <c r="A43" s="139"/>
      <c r="B43" s="140"/>
      <c r="C43" s="120"/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2"/>
      <c r="O43" s="123"/>
    </row>
    <row r="44" spans="1:15" ht="15" customHeight="1" x14ac:dyDescent="0.15">
      <c r="A44" s="139"/>
      <c r="B44" s="140"/>
      <c r="C44" s="120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2"/>
      <c r="O44" s="123"/>
    </row>
    <row r="45" spans="1:15" ht="15" customHeight="1" x14ac:dyDescent="0.15">
      <c r="A45" s="139"/>
      <c r="B45" s="140"/>
      <c r="C45" s="120"/>
      <c r="D45" s="124"/>
      <c r="E45" s="125"/>
      <c r="F45" s="125"/>
      <c r="G45" s="125"/>
      <c r="H45" s="125"/>
      <c r="I45" s="125"/>
      <c r="J45" s="125"/>
      <c r="K45" s="125"/>
      <c r="L45" s="125"/>
      <c r="M45" s="125"/>
      <c r="N45" s="122"/>
      <c r="O45" s="123"/>
    </row>
    <row r="46" spans="1:15" ht="15" customHeight="1" x14ac:dyDescent="0.15">
      <c r="A46" s="141"/>
      <c r="B46" s="142"/>
      <c r="C46" s="121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8"/>
      <c r="O46" s="129"/>
    </row>
    <row r="47" spans="1:15" ht="30" customHeight="1" thickBot="1" x14ac:dyDescent="0.2">
      <c r="A47" s="137" t="s">
        <v>47</v>
      </c>
      <c r="B47" s="138"/>
      <c r="C47" s="76">
        <f>C48-SUM(C8,C32:C46)</f>
        <v>0</v>
      </c>
      <c r="D47" s="149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0"/>
    </row>
    <row r="48" spans="1:15" ht="15" customHeight="1" thickTop="1" x14ac:dyDescent="0.15">
      <c r="A48" s="151" t="s">
        <v>48</v>
      </c>
      <c r="B48" s="84"/>
      <c r="C48" s="152">
        <f>'2.支出'!C108</f>
        <v>0</v>
      </c>
      <c r="D48" s="153"/>
      <c r="E48" s="154"/>
      <c r="F48" s="158"/>
      <c r="G48" s="159"/>
      <c r="H48" s="159"/>
      <c r="I48" s="159"/>
      <c r="J48" s="159"/>
      <c r="K48" s="159"/>
      <c r="L48" s="159"/>
      <c r="M48" s="159"/>
      <c r="N48" s="159"/>
      <c r="O48" s="160"/>
    </row>
    <row r="49" spans="1:15" ht="18.75" customHeight="1" thickBot="1" x14ac:dyDescent="0.2">
      <c r="A49" s="83"/>
      <c r="B49" s="84"/>
      <c r="C49" s="155"/>
      <c r="D49" s="156"/>
      <c r="E49" s="157"/>
      <c r="F49" s="161"/>
      <c r="G49" s="162"/>
      <c r="H49" s="162"/>
      <c r="I49" s="162"/>
      <c r="J49" s="162"/>
      <c r="K49" s="162"/>
      <c r="L49" s="162"/>
      <c r="M49" s="162"/>
      <c r="N49" s="162"/>
      <c r="O49" s="163"/>
    </row>
    <row r="50" spans="1:15" ht="7.5" customHeight="1" thickTop="1" x14ac:dyDescent="0.15"/>
    <row r="51" spans="1:15" ht="15" customHeight="1" x14ac:dyDescent="0.15"/>
    <row r="52" spans="1:15" ht="7.5" customHeight="1" thickBot="1" x14ac:dyDescent="0.2"/>
    <row r="53" spans="1:15" ht="15" customHeight="1" thickTop="1" x14ac:dyDescent="0.15">
      <c r="A53" s="5"/>
      <c r="B53" s="63" t="s">
        <v>5</v>
      </c>
      <c r="C53" s="6"/>
      <c r="D53" s="6"/>
      <c r="E53" s="6"/>
      <c r="F53" s="6"/>
      <c r="G53" s="64"/>
      <c r="H53" s="64"/>
      <c r="I53" s="64"/>
      <c r="J53" s="6"/>
      <c r="K53" s="6"/>
      <c r="L53" s="6"/>
      <c r="M53" s="6"/>
      <c r="N53" s="6"/>
      <c r="O53" s="7"/>
    </row>
    <row r="54" spans="1:15" ht="15" customHeight="1" x14ac:dyDescent="0.15">
      <c r="A54" s="8"/>
      <c r="B54" s="164" t="s">
        <v>53</v>
      </c>
      <c r="C54" s="165"/>
      <c r="E54" s="146">
        <f>ROUNDDOWN('2.支出'!C95*0.5,-0.1)</f>
        <v>0</v>
      </c>
      <c r="F54" s="146"/>
      <c r="G54" s="1"/>
      <c r="H54" s="166" t="s">
        <v>51</v>
      </c>
      <c r="I54" s="166"/>
      <c r="J54" s="166"/>
      <c r="K54" s="166"/>
      <c r="L54" s="166"/>
      <c r="M54" s="166"/>
      <c r="N54" s="166"/>
      <c r="O54" s="167"/>
    </row>
    <row r="55" spans="1:15" ht="15" customHeight="1" x14ac:dyDescent="0.15">
      <c r="A55" s="8"/>
      <c r="B55" s="165"/>
      <c r="C55" s="165"/>
      <c r="D55" s="65"/>
      <c r="E55" s="147"/>
      <c r="F55" s="147"/>
      <c r="G55" s="11" t="s">
        <v>6</v>
      </c>
      <c r="H55" s="166"/>
      <c r="I55" s="166"/>
      <c r="J55" s="166"/>
      <c r="K55" s="166"/>
      <c r="L55" s="166"/>
      <c r="M55" s="166"/>
      <c r="N55" s="166"/>
      <c r="O55" s="167"/>
    </row>
    <row r="56" spans="1:15" ht="7.5" customHeight="1" x14ac:dyDescent="0.15">
      <c r="A56" s="8"/>
      <c r="B56" s="66"/>
      <c r="C56" s="66"/>
      <c r="D56" s="66"/>
      <c r="E56" s="10"/>
      <c r="F56" s="10"/>
      <c r="G56" s="1"/>
      <c r="H56" s="166"/>
      <c r="I56" s="166"/>
      <c r="J56" s="166"/>
      <c r="K56" s="166"/>
      <c r="L56" s="166"/>
      <c r="M56" s="166"/>
      <c r="N56" s="166"/>
      <c r="O56" s="167"/>
    </row>
    <row r="57" spans="1:15" ht="15" customHeight="1" x14ac:dyDescent="0.15">
      <c r="A57" s="8"/>
      <c r="B57" s="145" t="s">
        <v>52</v>
      </c>
      <c r="C57" s="145"/>
      <c r="E57" s="146">
        <f>C47</f>
        <v>0</v>
      </c>
      <c r="F57" s="146"/>
      <c r="G57" s="1"/>
      <c r="H57" s="148" t="s">
        <v>49</v>
      </c>
      <c r="I57" s="148"/>
      <c r="J57" s="146">
        <f>ROUNDDOWN(MIN(E54,E57,4000000),-3)</f>
        <v>0</v>
      </c>
      <c r="K57" s="146"/>
      <c r="L57" s="146"/>
      <c r="M57" s="146"/>
      <c r="N57" s="66"/>
      <c r="O57" s="9"/>
    </row>
    <row r="58" spans="1:15" ht="15" customHeight="1" x14ac:dyDescent="0.15">
      <c r="A58" s="8"/>
      <c r="B58" s="145"/>
      <c r="C58" s="145"/>
      <c r="D58" s="65"/>
      <c r="E58" s="147"/>
      <c r="F58" s="147"/>
      <c r="G58" s="11" t="s">
        <v>6</v>
      </c>
      <c r="H58" s="148"/>
      <c r="I58" s="148"/>
      <c r="J58" s="147"/>
      <c r="K58" s="147"/>
      <c r="L58" s="147"/>
      <c r="M58" s="147"/>
      <c r="N58" s="11" t="s">
        <v>6</v>
      </c>
      <c r="O58" s="9"/>
    </row>
    <row r="59" spans="1:15" ht="15" customHeight="1" thickBot="1" x14ac:dyDescent="0.2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</row>
    <row r="60" spans="1:15" ht="15" customHeight="1" thickTop="1" x14ac:dyDescent="0.15"/>
  </sheetData>
  <mergeCells count="153">
    <mergeCell ref="B57:C58"/>
    <mergeCell ref="E57:F58"/>
    <mergeCell ref="H57:I58"/>
    <mergeCell ref="J57:M58"/>
    <mergeCell ref="A47:B47"/>
    <mergeCell ref="D47:O47"/>
    <mergeCell ref="A48:B49"/>
    <mergeCell ref="C48:E49"/>
    <mergeCell ref="F48:O49"/>
    <mergeCell ref="B54:C55"/>
    <mergeCell ref="E54:F55"/>
    <mergeCell ref="H54:O56"/>
    <mergeCell ref="N44:O44"/>
    <mergeCell ref="D45:G45"/>
    <mergeCell ref="H45:M45"/>
    <mergeCell ref="N45:O45"/>
    <mergeCell ref="D46:G46"/>
    <mergeCell ref="H46:M46"/>
    <mergeCell ref="N46:O46"/>
    <mergeCell ref="A42:B46"/>
    <mergeCell ref="C42:C46"/>
    <mergeCell ref="D42:G42"/>
    <mergeCell ref="H42:M42"/>
    <mergeCell ref="N42:O42"/>
    <mergeCell ref="D43:G43"/>
    <mergeCell ref="H43:M43"/>
    <mergeCell ref="N43:O43"/>
    <mergeCell ref="D44:G44"/>
    <mergeCell ref="H44:M44"/>
    <mergeCell ref="N39:O39"/>
    <mergeCell ref="D40:G40"/>
    <mergeCell ref="H40:M40"/>
    <mergeCell ref="N40:O40"/>
    <mergeCell ref="D41:G41"/>
    <mergeCell ref="H41:M41"/>
    <mergeCell ref="N41:O41"/>
    <mergeCell ref="A37:B41"/>
    <mergeCell ref="C37:C41"/>
    <mergeCell ref="D37:G37"/>
    <mergeCell ref="H37:M37"/>
    <mergeCell ref="N37:O37"/>
    <mergeCell ref="D38:G38"/>
    <mergeCell ref="H38:M38"/>
    <mergeCell ref="N38:O38"/>
    <mergeCell ref="D39:G39"/>
    <mergeCell ref="H39:M39"/>
    <mergeCell ref="N34:O34"/>
    <mergeCell ref="D35:G35"/>
    <mergeCell ref="H35:M35"/>
    <mergeCell ref="N35:O35"/>
    <mergeCell ref="D36:G36"/>
    <mergeCell ref="H36:M36"/>
    <mergeCell ref="N36:O36"/>
    <mergeCell ref="A32:B36"/>
    <mergeCell ref="C32:C36"/>
    <mergeCell ref="D32:G32"/>
    <mergeCell ref="H32:M32"/>
    <mergeCell ref="N32:O32"/>
    <mergeCell ref="D33:G33"/>
    <mergeCell ref="H33:M33"/>
    <mergeCell ref="N33:O33"/>
    <mergeCell ref="D34:G34"/>
    <mergeCell ref="H34:M34"/>
    <mergeCell ref="D28:O28"/>
    <mergeCell ref="A30:B31"/>
    <mergeCell ref="C30:C31"/>
    <mergeCell ref="D30:O30"/>
    <mergeCell ref="D31:G31"/>
    <mergeCell ref="H31:M31"/>
    <mergeCell ref="N31:O31"/>
    <mergeCell ref="D24:O24"/>
    <mergeCell ref="D25:I25"/>
    <mergeCell ref="N25:O25"/>
    <mergeCell ref="D26:I26"/>
    <mergeCell ref="N26:O26"/>
    <mergeCell ref="D27:I27"/>
    <mergeCell ref="N27:O27"/>
    <mergeCell ref="A8:B28"/>
    <mergeCell ref="C8:C28"/>
    <mergeCell ref="D8:O8"/>
    <mergeCell ref="D9:E9"/>
    <mergeCell ref="F9:G9"/>
    <mergeCell ref="H9:I9"/>
    <mergeCell ref="N9:O9"/>
    <mergeCell ref="D10:E10"/>
    <mergeCell ref="F10:G10"/>
    <mergeCell ref="H10:I10"/>
    <mergeCell ref="D22:E22"/>
    <mergeCell ref="F22:G22"/>
    <mergeCell ref="H22:I22"/>
    <mergeCell ref="N22:O22"/>
    <mergeCell ref="D23:E23"/>
    <mergeCell ref="F23:G23"/>
    <mergeCell ref="H23:I23"/>
    <mergeCell ref="N23:O23"/>
    <mergeCell ref="D20:E20"/>
    <mergeCell ref="F20:G20"/>
    <mergeCell ref="H20:I20"/>
    <mergeCell ref="N20:O20"/>
    <mergeCell ref="D21:E21"/>
    <mergeCell ref="F21:G21"/>
    <mergeCell ref="H21:I21"/>
    <mergeCell ref="N21:O21"/>
    <mergeCell ref="D18:E18"/>
    <mergeCell ref="F18:G18"/>
    <mergeCell ref="H18:I18"/>
    <mergeCell ref="N18:O18"/>
    <mergeCell ref="D15:E15"/>
    <mergeCell ref="F15:G15"/>
    <mergeCell ref="H15:I15"/>
    <mergeCell ref="N15:O15"/>
    <mergeCell ref="D19:E19"/>
    <mergeCell ref="F19:G19"/>
    <mergeCell ref="H19:I19"/>
    <mergeCell ref="N19:O19"/>
    <mergeCell ref="D16:E16"/>
    <mergeCell ref="F16:G16"/>
    <mergeCell ref="H16:I16"/>
    <mergeCell ref="N16:O16"/>
    <mergeCell ref="D17:E17"/>
    <mergeCell ref="F17:G17"/>
    <mergeCell ref="H17:I17"/>
    <mergeCell ref="N17:O17"/>
    <mergeCell ref="N10:O10"/>
    <mergeCell ref="D11:E11"/>
    <mergeCell ref="F11:G11"/>
    <mergeCell ref="H11:I11"/>
    <mergeCell ref="N11:O11"/>
    <mergeCell ref="D14:E14"/>
    <mergeCell ref="F14:G14"/>
    <mergeCell ref="H14:I14"/>
    <mergeCell ref="N14:O14"/>
    <mergeCell ref="D12:E12"/>
    <mergeCell ref="F12:G12"/>
    <mergeCell ref="H12:I12"/>
    <mergeCell ref="N12:O12"/>
    <mergeCell ref="D13:E13"/>
    <mergeCell ref="F13:G13"/>
    <mergeCell ref="H13:I13"/>
    <mergeCell ref="N13:O13"/>
    <mergeCell ref="A1:O1"/>
    <mergeCell ref="D3:H3"/>
    <mergeCell ref="I3:O3"/>
    <mergeCell ref="A5:O5"/>
    <mergeCell ref="A6:B7"/>
    <mergeCell ref="C6:C7"/>
    <mergeCell ref="D6:O6"/>
    <mergeCell ref="D7:E7"/>
    <mergeCell ref="F7:G7"/>
    <mergeCell ref="H7:I7"/>
    <mergeCell ref="J7:K7"/>
    <mergeCell ref="L7:M7"/>
    <mergeCell ref="N7:O7"/>
  </mergeCells>
  <phoneticPr fontId="2"/>
  <dataValidations count="1">
    <dataValidation type="list" allowBlank="1" showInputMessage="1" showErrorMessage="1" sqref="F9:G23" xr:uid="{B286CF4D-6D70-440D-974E-6101DB5EE584}">
      <formula1>"前売,当日"</formula1>
    </dataValidation>
  </dataValidations>
  <pageMargins left="0.78740157480314965" right="0.19685039370078741" top="0.1968503937007874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0"/>
  <sheetViews>
    <sheetView view="pageBreakPreview" zoomScaleNormal="100" zoomScaleSheetLayoutView="100" workbookViewId="0">
      <pane ySplit="7" topLeftCell="A8" activePane="bottomLeft" state="frozen"/>
      <selection pane="bottomLeft" activeCell="F3" sqref="F3:K3"/>
    </sheetView>
  </sheetViews>
  <sheetFormatPr defaultColWidth="2" defaultRowHeight="9" customHeight="1" x14ac:dyDescent="0.15"/>
  <cols>
    <col min="1" max="1" width="3.75" style="4" customWidth="1"/>
    <col min="2" max="2" width="10" style="4" customWidth="1"/>
    <col min="3" max="3" width="11.25" style="4" customWidth="1"/>
    <col min="4" max="5" width="15" style="4" customWidth="1"/>
    <col min="6" max="6" width="9" style="4" bestFit="1" customWidth="1"/>
    <col min="7" max="7" width="4.375" style="4" customWidth="1"/>
    <col min="8" max="8" width="3.125" style="4" customWidth="1"/>
    <col min="9" max="9" width="4.375" style="4" customWidth="1"/>
    <col min="10" max="10" width="3.125" style="4" customWidth="1"/>
    <col min="11" max="11" width="10" style="4" customWidth="1"/>
    <col min="12" max="16384" width="2" style="4"/>
  </cols>
  <sheetData>
    <row r="1" spans="1:15" ht="22.5" customHeight="1" x14ac:dyDescent="0.15">
      <c r="A1" s="79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8"/>
      <c r="M1" s="78"/>
      <c r="N1" s="78"/>
      <c r="O1" s="78"/>
    </row>
    <row r="2" spans="1:15" ht="7.5" customHeight="1" x14ac:dyDescent="0.15">
      <c r="A2" s="3"/>
      <c r="B2" s="3"/>
      <c r="C2" s="3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22.5" customHeight="1" x14ac:dyDescent="0.15">
      <c r="A3" s="3"/>
      <c r="B3" s="3"/>
      <c r="C3" s="3"/>
      <c r="D3" s="195" t="s">
        <v>7</v>
      </c>
      <c r="E3" s="195"/>
      <c r="F3" s="168"/>
      <c r="G3" s="168"/>
      <c r="H3" s="168"/>
      <c r="I3" s="168"/>
      <c r="J3" s="168"/>
      <c r="K3" s="168"/>
      <c r="L3" s="1"/>
      <c r="M3" s="1"/>
    </row>
    <row r="4" spans="1:15" ht="7.5" customHeight="1" x14ac:dyDescent="0.15"/>
    <row r="5" spans="1:15" ht="15" customHeight="1" thickBot="1" x14ac:dyDescent="0.2">
      <c r="A5" s="188" t="s">
        <v>31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2"/>
      <c r="M5" s="2"/>
    </row>
    <row r="6" spans="1:15" ht="15" customHeight="1" x14ac:dyDescent="0.15">
      <c r="A6" s="189" t="s">
        <v>28</v>
      </c>
      <c r="B6" s="190"/>
      <c r="C6" s="190" t="s">
        <v>25</v>
      </c>
      <c r="D6" s="192" t="s">
        <v>30</v>
      </c>
      <c r="E6" s="193"/>
      <c r="F6" s="193"/>
      <c r="G6" s="193"/>
      <c r="H6" s="193"/>
      <c r="I6" s="193"/>
      <c r="J6" s="193"/>
      <c r="K6" s="194"/>
    </row>
    <row r="7" spans="1:15" ht="15" customHeight="1" x14ac:dyDescent="0.15">
      <c r="A7" s="191"/>
      <c r="B7" s="83"/>
      <c r="C7" s="83"/>
      <c r="D7" s="24" t="s">
        <v>24</v>
      </c>
      <c r="E7" s="25" t="s">
        <v>23</v>
      </c>
      <c r="F7" s="26" t="s">
        <v>19</v>
      </c>
      <c r="G7" s="89" t="s">
        <v>20</v>
      </c>
      <c r="H7" s="90"/>
      <c r="I7" s="89" t="s">
        <v>21</v>
      </c>
      <c r="J7" s="90"/>
      <c r="K7" s="39" t="s">
        <v>22</v>
      </c>
    </row>
    <row r="8" spans="1:15" ht="15" customHeight="1" x14ac:dyDescent="0.15">
      <c r="A8" s="185" t="s">
        <v>3</v>
      </c>
      <c r="B8" s="83" t="s">
        <v>0</v>
      </c>
      <c r="C8" s="169" t="str">
        <f>IF(SUM(K8:K10)=0,"",SUM(K8:K10))</f>
        <v/>
      </c>
      <c r="D8" s="14"/>
      <c r="E8" s="15"/>
      <c r="F8" s="27"/>
      <c r="G8" s="30"/>
      <c r="H8" s="34"/>
      <c r="I8" s="30"/>
      <c r="J8" s="34"/>
      <c r="K8" s="70" t="str">
        <f t="shared" ref="K8" si="0">IF(ISNUMBER(F8),(ROUND(PRODUCT(F8,G8,I8),0)),"")</f>
        <v/>
      </c>
    </row>
    <row r="9" spans="1:15" ht="15" customHeight="1" x14ac:dyDescent="0.15">
      <c r="A9" s="180"/>
      <c r="B9" s="83"/>
      <c r="C9" s="169"/>
      <c r="D9" s="16"/>
      <c r="E9" s="17"/>
      <c r="F9" s="56"/>
      <c r="G9" s="31"/>
      <c r="H9" s="35"/>
      <c r="I9" s="31"/>
      <c r="J9" s="35"/>
      <c r="K9" s="71" t="str">
        <f>IF(ISNUMBER(F9),(ROUND(PRODUCT(F9,G9,I9),0)),"")</f>
        <v/>
      </c>
    </row>
    <row r="10" spans="1:15" ht="15" customHeight="1" x14ac:dyDescent="0.15">
      <c r="A10" s="181"/>
      <c r="B10" s="83"/>
      <c r="C10" s="169"/>
      <c r="D10" s="18"/>
      <c r="E10" s="19"/>
      <c r="F10" s="57"/>
      <c r="G10" s="32"/>
      <c r="H10" s="36"/>
      <c r="I10" s="32"/>
      <c r="J10" s="36"/>
      <c r="K10" s="72" t="str">
        <f>IF(ISNUMBER(F10),(ROUND(PRODUCT(F10,G10,I10),0)),"")</f>
        <v/>
      </c>
    </row>
    <row r="11" spans="1:15" ht="15" customHeight="1" x14ac:dyDescent="0.15">
      <c r="A11" s="181"/>
      <c r="B11" s="83" t="s">
        <v>1</v>
      </c>
      <c r="C11" s="169" t="str">
        <f>IF(SUM(K11:K17)=0,"",SUM(K11:K17))</f>
        <v/>
      </c>
      <c r="D11" s="14"/>
      <c r="E11" s="15"/>
      <c r="F11" s="27"/>
      <c r="G11" s="30"/>
      <c r="H11" s="34"/>
      <c r="I11" s="30"/>
      <c r="J11" s="34"/>
      <c r="K11" s="70" t="str">
        <f>IF(ISNUMBER(F11),(ROUND(PRODUCT(F11,G11,I11),0)),"")</f>
        <v/>
      </c>
    </row>
    <row r="12" spans="1:15" ht="15" customHeight="1" x14ac:dyDescent="0.15">
      <c r="A12" s="181"/>
      <c r="B12" s="83"/>
      <c r="C12" s="169"/>
      <c r="D12" s="16"/>
      <c r="E12" s="17"/>
      <c r="F12" s="56"/>
      <c r="G12" s="31"/>
      <c r="H12" s="35"/>
      <c r="I12" s="31"/>
      <c r="J12" s="35"/>
      <c r="K12" s="71" t="str">
        <f t="shared" ref="K12:K15" si="1">IF(ISNUMBER(F12),(ROUND(PRODUCT(F12,G12,I12),0)),"")</f>
        <v/>
      </c>
    </row>
    <row r="13" spans="1:15" ht="15" customHeight="1" x14ac:dyDescent="0.15">
      <c r="A13" s="181"/>
      <c r="B13" s="83"/>
      <c r="C13" s="169"/>
      <c r="D13" s="16"/>
      <c r="E13" s="17"/>
      <c r="F13" s="56"/>
      <c r="G13" s="31"/>
      <c r="H13" s="35"/>
      <c r="I13" s="31"/>
      <c r="J13" s="35"/>
      <c r="K13" s="71" t="str">
        <f t="shared" si="1"/>
        <v/>
      </c>
    </row>
    <row r="14" spans="1:15" ht="15" customHeight="1" x14ac:dyDescent="0.15">
      <c r="A14" s="181"/>
      <c r="B14" s="83"/>
      <c r="C14" s="169"/>
      <c r="D14" s="16"/>
      <c r="E14" s="17"/>
      <c r="F14" s="28"/>
      <c r="G14" s="31"/>
      <c r="H14" s="35"/>
      <c r="I14" s="31"/>
      <c r="J14" s="35"/>
      <c r="K14" s="41" t="str">
        <f t="shared" si="1"/>
        <v/>
      </c>
    </row>
    <row r="15" spans="1:15" ht="15" customHeight="1" x14ac:dyDescent="0.15">
      <c r="A15" s="181"/>
      <c r="B15" s="83"/>
      <c r="C15" s="169"/>
      <c r="D15" s="16"/>
      <c r="E15" s="17"/>
      <c r="F15" s="28"/>
      <c r="G15" s="31"/>
      <c r="H15" s="35"/>
      <c r="I15" s="31"/>
      <c r="J15" s="35"/>
      <c r="K15" s="41" t="str">
        <f t="shared" si="1"/>
        <v/>
      </c>
    </row>
    <row r="16" spans="1:15" ht="15" customHeight="1" x14ac:dyDescent="0.15">
      <c r="A16" s="181"/>
      <c r="B16" s="83"/>
      <c r="C16" s="169"/>
      <c r="D16" s="16"/>
      <c r="E16" s="17"/>
      <c r="F16" s="28"/>
      <c r="G16" s="31"/>
      <c r="H16" s="35"/>
      <c r="I16" s="31"/>
      <c r="J16" s="35"/>
      <c r="K16" s="41" t="str">
        <f>IF(ISNUMBER(F16),(ROUND(PRODUCT(F16,G16,I16),0)),"")</f>
        <v/>
      </c>
    </row>
    <row r="17" spans="1:11" ht="15" customHeight="1" x14ac:dyDescent="0.15">
      <c r="A17" s="181"/>
      <c r="B17" s="83"/>
      <c r="C17" s="169"/>
      <c r="D17" s="18"/>
      <c r="E17" s="19"/>
      <c r="F17" s="29"/>
      <c r="G17" s="32"/>
      <c r="H17" s="36"/>
      <c r="I17" s="32"/>
      <c r="J17" s="36"/>
      <c r="K17" s="42" t="str">
        <f>IF(ISNUMBER(F17),(ROUND(PRODUCT(F17,G17,I17),0)),"")</f>
        <v/>
      </c>
    </row>
    <row r="18" spans="1:11" ht="15" customHeight="1" x14ac:dyDescent="0.15">
      <c r="A18" s="181"/>
      <c r="B18" s="137" t="s">
        <v>8</v>
      </c>
      <c r="C18" s="169" t="str">
        <f>IF(SUM(K18:K24)=0,"",SUM(K18:K24))</f>
        <v/>
      </c>
      <c r="D18" s="14"/>
      <c r="E18" s="15"/>
      <c r="F18" s="27"/>
      <c r="G18" s="30"/>
      <c r="H18" s="34"/>
      <c r="I18" s="30"/>
      <c r="J18" s="34"/>
      <c r="K18" s="40" t="str">
        <f>IF(ISNUMBER(F18),(ROUND(PRODUCT(F18,G18,I18),0)),"")</f>
        <v/>
      </c>
    </row>
    <row r="19" spans="1:11" ht="15" customHeight="1" x14ac:dyDescent="0.15">
      <c r="A19" s="181"/>
      <c r="B19" s="139"/>
      <c r="C19" s="169"/>
      <c r="D19" s="16"/>
      <c r="E19" s="17"/>
      <c r="F19" s="28"/>
      <c r="G19" s="31"/>
      <c r="H19" s="35"/>
      <c r="I19" s="31"/>
      <c r="J19" s="35"/>
      <c r="K19" s="41" t="str">
        <f t="shared" ref="K19:K22" si="2">IF(ISNUMBER(F19),(ROUND(PRODUCT(F19,G19,I19),0)),"")</f>
        <v/>
      </c>
    </row>
    <row r="20" spans="1:11" ht="15" customHeight="1" x14ac:dyDescent="0.15">
      <c r="A20" s="181"/>
      <c r="B20" s="139"/>
      <c r="C20" s="169"/>
      <c r="D20" s="16"/>
      <c r="E20" s="17"/>
      <c r="F20" s="28"/>
      <c r="G20" s="31"/>
      <c r="H20" s="35"/>
      <c r="I20" s="31"/>
      <c r="J20" s="35"/>
      <c r="K20" s="41" t="str">
        <f t="shared" si="2"/>
        <v/>
      </c>
    </row>
    <row r="21" spans="1:11" ht="15" customHeight="1" x14ac:dyDescent="0.15">
      <c r="A21" s="181"/>
      <c r="B21" s="139"/>
      <c r="C21" s="169"/>
      <c r="D21" s="16"/>
      <c r="E21" s="17"/>
      <c r="F21" s="28"/>
      <c r="G21" s="31"/>
      <c r="H21" s="35"/>
      <c r="I21" s="31"/>
      <c r="J21" s="35"/>
      <c r="K21" s="41" t="str">
        <f t="shared" si="2"/>
        <v/>
      </c>
    </row>
    <row r="22" spans="1:11" ht="15" customHeight="1" x14ac:dyDescent="0.15">
      <c r="A22" s="181"/>
      <c r="B22" s="139"/>
      <c r="C22" s="169"/>
      <c r="D22" s="16"/>
      <c r="E22" s="17"/>
      <c r="F22" s="28"/>
      <c r="G22" s="31"/>
      <c r="H22" s="35"/>
      <c r="I22" s="31"/>
      <c r="J22" s="35"/>
      <c r="K22" s="41" t="str">
        <f t="shared" si="2"/>
        <v/>
      </c>
    </row>
    <row r="23" spans="1:11" ht="15" customHeight="1" x14ac:dyDescent="0.15">
      <c r="A23" s="181"/>
      <c r="B23" s="139"/>
      <c r="C23" s="169"/>
      <c r="D23" s="16"/>
      <c r="E23" s="17"/>
      <c r="F23" s="28"/>
      <c r="G23" s="31"/>
      <c r="H23" s="35"/>
      <c r="I23" s="31"/>
      <c r="J23" s="35"/>
      <c r="K23" s="41" t="str">
        <f>IF(ISNUMBER(F23),(ROUND(PRODUCT(F23,G23,I23),0)),"")</f>
        <v/>
      </c>
    </row>
    <row r="24" spans="1:11" ht="15" customHeight="1" x14ac:dyDescent="0.15">
      <c r="A24" s="181"/>
      <c r="B24" s="141"/>
      <c r="C24" s="169"/>
      <c r="D24" s="18"/>
      <c r="E24" s="19"/>
      <c r="F24" s="29"/>
      <c r="G24" s="32"/>
      <c r="H24" s="36"/>
      <c r="I24" s="32"/>
      <c r="J24" s="36"/>
      <c r="K24" s="42" t="str">
        <f>IF(ISNUMBER(F24),(ROUND(PRODUCT(F24,G24,I24),0)),"")</f>
        <v/>
      </c>
    </row>
    <row r="25" spans="1:11" ht="15" customHeight="1" x14ac:dyDescent="0.15">
      <c r="A25" s="181"/>
      <c r="B25" s="83" t="s">
        <v>10</v>
      </c>
      <c r="C25" s="169" t="str">
        <f>IF(SUM(K25:K31)=0,"",SUM(K25:K31))</f>
        <v/>
      </c>
      <c r="D25" s="14"/>
      <c r="E25" s="15"/>
      <c r="F25" s="27"/>
      <c r="G25" s="30"/>
      <c r="H25" s="34"/>
      <c r="I25" s="30"/>
      <c r="J25" s="34"/>
      <c r="K25" s="40" t="str">
        <f>IF(ISNUMBER(F25),(ROUND(PRODUCT(F25,G25,I25),0)),"")</f>
        <v/>
      </c>
    </row>
    <row r="26" spans="1:11" ht="15" customHeight="1" x14ac:dyDescent="0.15">
      <c r="A26" s="181"/>
      <c r="B26" s="83"/>
      <c r="C26" s="169"/>
      <c r="D26" s="16"/>
      <c r="E26" s="17"/>
      <c r="F26" s="28"/>
      <c r="G26" s="31"/>
      <c r="H26" s="35"/>
      <c r="I26" s="31"/>
      <c r="J26" s="35"/>
      <c r="K26" s="41" t="str">
        <f t="shared" ref="K26:K29" si="3">IF(ISNUMBER(F26),(ROUND(PRODUCT(F26,G26,I26),0)),"")</f>
        <v/>
      </c>
    </row>
    <row r="27" spans="1:11" ht="15" customHeight="1" x14ac:dyDescent="0.15">
      <c r="A27" s="181"/>
      <c r="B27" s="83"/>
      <c r="C27" s="169"/>
      <c r="D27" s="16"/>
      <c r="E27" s="17"/>
      <c r="F27" s="28"/>
      <c r="G27" s="31"/>
      <c r="H27" s="35"/>
      <c r="I27" s="31"/>
      <c r="J27" s="35"/>
      <c r="K27" s="41" t="str">
        <f t="shared" si="3"/>
        <v/>
      </c>
    </row>
    <row r="28" spans="1:11" ht="15" customHeight="1" x14ac:dyDescent="0.15">
      <c r="A28" s="181"/>
      <c r="B28" s="83"/>
      <c r="C28" s="169"/>
      <c r="D28" s="16"/>
      <c r="E28" s="17"/>
      <c r="F28" s="28"/>
      <c r="G28" s="31"/>
      <c r="H28" s="35"/>
      <c r="I28" s="31"/>
      <c r="J28" s="35"/>
      <c r="K28" s="41" t="str">
        <f t="shared" si="3"/>
        <v/>
      </c>
    </row>
    <row r="29" spans="1:11" ht="15" customHeight="1" x14ac:dyDescent="0.15">
      <c r="A29" s="181"/>
      <c r="B29" s="83"/>
      <c r="C29" s="169"/>
      <c r="D29" s="16"/>
      <c r="E29" s="17"/>
      <c r="F29" s="28"/>
      <c r="G29" s="31"/>
      <c r="H29" s="35"/>
      <c r="I29" s="31"/>
      <c r="J29" s="35"/>
      <c r="K29" s="41" t="str">
        <f t="shared" si="3"/>
        <v/>
      </c>
    </row>
    <row r="30" spans="1:11" ht="15" customHeight="1" x14ac:dyDescent="0.15">
      <c r="A30" s="181"/>
      <c r="B30" s="83"/>
      <c r="C30" s="169"/>
      <c r="D30" s="16"/>
      <c r="E30" s="17"/>
      <c r="F30" s="28"/>
      <c r="G30" s="31"/>
      <c r="H30" s="35"/>
      <c r="I30" s="31"/>
      <c r="J30" s="35"/>
      <c r="K30" s="41" t="str">
        <f>IF(ISNUMBER(F30),(ROUND(PRODUCT(F30,G30,I30),0)),"")</f>
        <v/>
      </c>
    </row>
    <row r="31" spans="1:11" ht="15" customHeight="1" x14ac:dyDescent="0.15">
      <c r="A31" s="181"/>
      <c r="B31" s="83"/>
      <c r="C31" s="169"/>
      <c r="D31" s="18"/>
      <c r="E31" s="19"/>
      <c r="F31" s="29"/>
      <c r="G31" s="32"/>
      <c r="H31" s="36"/>
      <c r="I31" s="32"/>
      <c r="J31" s="36"/>
      <c r="K31" s="42" t="str">
        <f>IF(ISNUMBER(F31),(ROUND(PRODUCT(F31,G31,I31),0)),"")</f>
        <v/>
      </c>
    </row>
    <row r="32" spans="1:11" ht="15" customHeight="1" x14ac:dyDescent="0.15">
      <c r="A32" s="181"/>
      <c r="B32" s="83" t="s">
        <v>9</v>
      </c>
      <c r="C32" s="169" t="str">
        <f>IF(SUM(K32:K38)=0,"",SUM(K32:K38))</f>
        <v/>
      </c>
      <c r="D32" s="14"/>
      <c r="E32" s="15"/>
      <c r="F32" s="27"/>
      <c r="G32" s="30"/>
      <c r="H32" s="34"/>
      <c r="I32" s="30"/>
      <c r="J32" s="34"/>
      <c r="K32" s="40" t="str">
        <f>IF(ISNUMBER(F32),(ROUND(PRODUCT(F32,G32,I32),0)),"")</f>
        <v/>
      </c>
    </row>
    <row r="33" spans="1:11" ht="15" customHeight="1" x14ac:dyDescent="0.15">
      <c r="A33" s="181"/>
      <c r="B33" s="83"/>
      <c r="C33" s="169"/>
      <c r="D33" s="16"/>
      <c r="E33" s="17"/>
      <c r="F33" s="28"/>
      <c r="G33" s="31"/>
      <c r="H33" s="35"/>
      <c r="I33" s="31"/>
      <c r="J33" s="35"/>
      <c r="K33" s="41" t="str">
        <f t="shared" ref="K33:K36" si="4">IF(ISNUMBER(F33),(ROUND(PRODUCT(F33,G33,I33),0)),"")</f>
        <v/>
      </c>
    </row>
    <row r="34" spans="1:11" ht="15" customHeight="1" x14ac:dyDescent="0.15">
      <c r="A34" s="181"/>
      <c r="B34" s="83"/>
      <c r="C34" s="169"/>
      <c r="D34" s="16"/>
      <c r="E34" s="17"/>
      <c r="F34" s="28"/>
      <c r="G34" s="31"/>
      <c r="H34" s="35"/>
      <c r="I34" s="31"/>
      <c r="J34" s="35"/>
      <c r="K34" s="41" t="str">
        <f t="shared" si="4"/>
        <v/>
      </c>
    </row>
    <row r="35" spans="1:11" ht="15" customHeight="1" x14ac:dyDescent="0.15">
      <c r="A35" s="181"/>
      <c r="B35" s="83"/>
      <c r="C35" s="169"/>
      <c r="D35" s="16"/>
      <c r="E35" s="17"/>
      <c r="F35" s="28"/>
      <c r="G35" s="31"/>
      <c r="H35" s="35"/>
      <c r="I35" s="31"/>
      <c r="J35" s="35"/>
      <c r="K35" s="41" t="str">
        <f t="shared" si="4"/>
        <v/>
      </c>
    </row>
    <row r="36" spans="1:11" ht="15" customHeight="1" x14ac:dyDescent="0.15">
      <c r="A36" s="181"/>
      <c r="B36" s="83"/>
      <c r="C36" s="169"/>
      <c r="D36" s="16"/>
      <c r="E36" s="17"/>
      <c r="F36" s="28"/>
      <c r="G36" s="31"/>
      <c r="H36" s="35"/>
      <c r="I36" s="31"/>
      <c r="J36" s="35"/>
      <c r="K36" s="41" t="str">
        <f t="shared" si="4"/>
        <v/>
      </c>
    </row>
    <row r="37" spans="1:11" ht="15" customHeight="1" x14ac:dyDescent="0.15">
      <c r="A37" s="181"/>
      <c r="B37" s="83"/>
      <c r="C37" s="169"/>
      <c r="D37" s="16"/>
      <c r="E37" s="17"/>
      <c r="F37" s="28"/>
      <c r="G37" s="31"/>
      <c r="H37" s="35"/>
      <c r="I37" s="31"/>
      <c r="J37" s="35"/>
      <c r="K37" s="41" t="str">
        <f>IF(ISNUMBER(F37),(ROUND(PRODUCT(F37,G37,I37),0)),"")</f>
        <v/>
      </c>
    </row>
    <row r="38" spans="1:11" ht="15" customHeight="1" x14ac:dyDescent="0.15">
      <c r="A38" s="181"/>
      <c r="B38" s="83"/>
      <c r="C38" s="169"/>
      <c r="D38" s="18"/>
      <c r="E38" s="19"/>
      <c r="F38" s="29"/>
      <c r="G38" s="32"/>
      <c r="H38" s="36"/>
      <c r="I38" s="32"/>
      <c r="J38" s="36"/>
      <c r="K38" s="42" t="str">
        <f>IF(ISNUMBER(F38),(ROUND(PRODUCT(F38,G38,I38),0)),"")</f>
        <v/>
      </c>
    </row>
    <row r="39" spans="1:11" ht="15" customHeight="1" x14ac:dyDescent="0.15">
      <c r="A39" s="181"/>
      <c r="B39" s="83" t="s">
        <v>11</v>
      </c>
      <c r="C39" s="169" t="str">
        <f>IF(SUM(K39:K45)=0,"",SUM(K39:K45))</f>
        <v/>
      </c>
      <c r="D39" s="14"/>
      <c r="E39" s="15"/>
      <c r="F39" s="27"/>
      <c r="G39" s="30"/>
      <c r="H39" s="34"/>
      <c r="I39" s="30"/>
      <c r="J39" s="34"/>
      <c r="K39" s="40" t="str">
        <f>IF(ISNUMBER(F39),(ROUND(PRODUCT(F39,G39,I39),0)),"")</f>
        <v/>
      </c>
    </row>
    <row r="40" spans="1:11" ht="15" customHeight="1" x14ac:dyDescent="0.15">
      <c r="A40" s="181"/>
      <c r="B40" s="83"/>
      <c r="C40" s="169"/>
      <c r="D40" s="16"/>
      <c r="E40" s="17"/>
      <c r="F40" s="28"/>
      <c r="G40" s="31"/>
      <c r="H40" s="35"/>
      <c r="I40" s="31"/>
      <c r="J40" s="35"/>
      <c r="K40" s="41" t="str">
        <f t="shared" ref="K40:K43" si="5">IF(ISNUMBER(F40),(ROUND(PRODUCT(F40,G40,I40),0)),"")</f>
        <v/>
      </c>
    </row>
    <row r="41" spans="1:11" ht="15" customHeight="1" x14ac:dyDescent="0.15">
      <c r="A41" s="181"/>
      <c r="B41" s="83"/>
      <c r="C41" s="169"/>
      <c r="D41" s="16"/>
      <c r="E41" s="17"/>
      <c r="F41" s="28"/>
      <c r="G41" s="31"/>
      <c r="H41" s="35"/>
      <c r="I41" s="31"/>
      <c r="J41" s="35"/>
      <c r="K41" s="41" t="str">
        <f t="shared" si="5"/>
        <v/>
      </c>
    </row>
    <row r="42" spans="1:11" ht="15" customHeight="1" x14ac:dyDescent="0.15">
      <c r="A42" s="181"/>
      <c r="B42" s="83"/>
      <c r="C42" s="169"/>
      <c r="D42" s="16"/>
      <c r="E42" s="17"/>
      <c r="F42" s="28"/>
      <c r="G42" s="31"/>
      <c r="H42" s="35"/>
      <c r="I42" s="31"/>
      <c r="J42" s="35"/>
      <c r="K42" s="41" t="str">
        <f t="shared" si="5"/>
        <v/>
      </c>
    </row>
    <row r="43" spans="1:11" ht="15" customHeight="1" x14ac:dyDescent="0.15">
      <c r="A43" s="181"/>
      <c r="B43" s="83"/>
      <c r="C43" s="169"/>
      <c r="D43" s="16"/>
      <c r="E43" s="17"/>
      <c r="F43" s="28"/>
      <c r="G43" s="31"/>
      <c r="H43" s="35"/>
      <c r="I43" s="31"/>
      <c r="J43" s="35"/>
      <c r="K43" s="41" t="str">
        <f t="shared" si="5"/>
        <v/>
      </c>
    </row>
    <row r="44" spans="1:11" ht="15" customHeight="1" x14ac:dyDescent="0.15">
      <c r="A44" s="181"/>
      <c r="B44" s="83"/>
      <c r="C44" s="169"/>
      <c r="D44" s="16"/>
      <c r="E44" s="17"/>
      <c r="F44" s="28"/>
      <c r="G44" s="31"/>
      <c r="H44" s="35"/>
      <c r="I44" s="31"/>
      <c r="J44" s="35"/>
      <c r="K44" s="41" t="str">
        <f>IF(ISNUMBER(F44),(ROUND(PRODUCT(F44,G44,I44),0)),"")</f>
        <v/>
      </c>
    </row>
    <row r="45" spans="1:11" ht="15" customHeight="1" x14ac:dyDescent="0.15">
      <c r="A45" s="181"/>
      <c r="B45" s="83"/>
      <c r="C45" s="169"/>
      <c r="D45" s="18"/>
      <c r="E45" s="19"/>
      <c r="F45" s="29"/>
      <c r="G45" s="32"/>
      <c r="H45" s="36"/>
      <c r="I45" s="32"/>
      <c r="J45" s="36"/>
      <c r="K45" s="42" t="str">
        <f>IF(ISNUMBER(F45),(ROUND(PRODUCT(F45,G45,I45),0)),"")</f>
        <v/>
      </c>
    </row>
    <row r="46" spans="1:11" ht="15" customHeight="1" x14ac:dyDescent="0.15">
      <c r="A46" s="181"/>
      <c r="B46" s="83" t="s">
        <v>12</v>
      </c>
      <c r="C46" s="169" t="str">
        <f>IF(SUM(K46:K52)=0,"",SUM(K46:K52))</f>
        <v/>
      </c>
      <c r="D46" s="14"/>
      <c r="E46" s="17"/>
      <c r="F46" s="27"/>
      <c r="G46" s="30"/>
      <c r="H46" s="34"/>
      <c r="I46" s="30"/>
      <c r="J46" s="34"/>
      <c r="K46" s="40" t="str">
        <f>IF(ISNUMBER(F46),(ROUND(PRODUCT(F46,G46,I46),0)),"")</f>
        <v/>
      </c>
    </row>
    <row r="47" spans="1:11" ht="15" customHeight="1" x14ac:dyDescent="0.15">
      <c r="A47" s="181"/>
      <c r="B47" s="83"/>
      <c r="C47" s="169"/>
      <c r="D47" s="16"/>
      <c r="E47" s="17"/>
      <c r="F47" s="28"/>
      <c r="G47" s="31"/>
      <c r="H47" s="35"/>
      <c r="I47" s="31"/>
      <c r="J47" s="35"/>
      <c r="K47" s="41" t="str">
        <f t="shared" ref="K47:K50" si="6">IF(ISNUMBER(F47),(ROUND(PRODUCT(F47,G47,I47),0)),"")</f>
        <v/>
      </c>
    </row>
    <row r="48" spans="1:11" ht="15" customHeight="1" x14ac:dyDescent="0.15">
      <c r="A48" s="181"/>
      <c r="B48" s="83"/>
      <c r="C48" s="169"/>
      <c r="D48" s="16"/>
      <c r="E48" s="17"/>
      <c r="F48" s="28"/>
      <c r="G48" s="31"/>
      <c r="H48" s="35"/>
      <c r="I48" s="31"/>
      <c r="J48" s="35"/>
      <c r="K48" s="41" t="str">
        <f t="shared" si="6"/>
        <v/>
      </c>
    </row>
    <row r="49" spans="1:11" ht="15" customHeight="1" x14ac:dyDescent="0.15">
      <c r="A49" s="181"/>
      <c r="B49" s="83"/>
      <c r="C49" s="169"/>
      <c r="D49" s="16"/>
      <c r="E49" s="17"/>
      <c r="F49" s="28"/>
      <c r="G49" s="31"/>
      <c r="H49" s="35"/>
      <c r="I49" s="31"/>
      <c r="J49" s="35"/>
      <c r="K49" s="41" t="str">
        <f t="shared" si="6"/>
        <v/>
      </c>
    </row>
    <row r="50" spans="1:11" ht="15" customHeight="1" x14ac:dyDescent="0.15">
      <c r="A50" s="181"/>
      <c r="B50" s="83"/>
      <c r="C50" s="169"/>
      <c r="D50" s="16"/>
      <c r="E50" s="17"/>
      <c r="F50" s="28"/>
      <c r="G50" s="31"/>
      <c r="H50" s="35"/>
      <c r="I50" s="31"/>
      <c r="J50" s="35"/>
      <c r="K50" s="41" t="str">
        <f t="shared" si="6"/>
        <v/>
      </c>
    </row>
    <row r="51" spans="1:11" ht="15" customHeight="1" x14ac:dyDescent="0.15">
      <c r="A51" s="181"/>
      <c r="B51" s="83"/>
      <c r="C51" s="169"/>
      <c r="D51" s="16"/>
      <c r="E51" s="17"/>
      <c r="F51" s="28"/>
      <c r="G51" s="31"/>
      <c r="H51" s="35"/>
      <c r="I51" s="31"/>
      <c r="J51" s="35"/>
      <c r="K51" s="41" t="str">
        <f>IF(ISNUMBER(F51),(ROUND(PRODUCT(F51,G51,I51),0)),"")</f>
        <v/>
      </c>
    </row>
    <row r="52" spans="1:11" ht="15" customHeight="1" x14ac:dyDescent="0.15">
      <c r="A52" s="181"/>
      <c r="B52" s="83"/>
      <c r="C52" s="169"/>
      <c r="D52" s="18"/>
      <c r="E52" s="19"/>
      <c r="F52" s="29"/>
      <c r="G52" s="32"/>
      <c r="H52" s="36"/>
      <c r="I52" s="32"/>
      <c r="J52" s="36"/>
      <c r="K52" s="42" t="str">
        <f>IF(ISNUMBER(F52),(ROUND(PRODUCT(F52,G52,I52),0)),"")</f>
        <v/>
      </c>
    </row>
    <row r="53" spans="1:11" ht="15" customHeight="1" x14ac:dyDescent="0.15">
      <c r="A53" s="181"/>
      <c r="B53" s="83" t="s">
        <v>13</v>
      </c>
      <c r="C53" s="169" t="str">
        <f>IF(SUM(K53:K59)=0,"",SUM(K53:K59))</f>
        <v/>
      </c>
      <c r="D53" s="14"/>
      <c r="E53" s="15"/>
      <c r="F53" s="27"/>
      <c r="G53" s="30"/>
      <c r="H53" s="34"/>
      <c r="I53" s="30"/>
      <c r="J53" s="34"/>
      <c r="K53" s="40" t="str">
        <f>IF(ISNUMBER(F53),(ROUND(PRODUCT(F53,G53,I53),0)),"")</f>
        <v/>
      </c>
    </row>
    <row r="54" spans="1:11" ht="15" customHeight="1" x14ac:dyDescent="0.15">
      <c r="A54" s="181"/>
      <c r="B54" s="83"/>
      <c r="C54" s="169"/>
      <c r="D54" s="16"/>
      <c r="E54" s="17"/>
      <c r="F54" s="28"/>
      <c r="G54" s="31"/>
      <c r="H54" s="35"/>
      <c r="I54" s="31"/>
      <c r="J54" s="35"/>
      <c r="K54" s="41" t="str">
        <f t="shared" ref="K54:K57" si="7">IF(ISNUMBER(F54),(ROUND(PRODUCT(F54,G54,I54),0)),"")</f>
        <v/>
      </c>
    </row>
    <row r="55" spans="1:11" ht="15" customHeight="1" x14ac:dyDescent="0.15">
      <c r="A55" s="181"/>
      <c r="B55" s="83"/>
      <c r="C55" s="169"/>
      <c r="D55" s="16"/>
      <c r="E55" s="17"/>
      <c r="F55" s="28"/>
      <c r="G55" s="31"/>
      <c r="H55" s="35"/>
      <c r="I55" s="31"/>
      <c r="J55" s="35"/>
      <c r="K55" s="41" t="str">
        <f t="shared" si="7"/>
        <v/>
      </c>
    </row>
    <row r="56" spans="1:11" ht="15" customHeight="1" x14ac:dyDescent="0.15">
      <c r="A56" s="181"/>
      <c r="B56" s="83"/>
      <c r="C56" s="169"/>
      <c r="D56" s="16"/>
      <c r="E56" s="17"/>
      <c r="F56" s="28"/>
      <c r="G56" s="31"/>
      <c r="H56" s="35"/>
      <c r="I56" s="31"/>
      <c r="J56" s="35"/>
      <c r="K56" s="41" t="str">
        <f t="shared" si="7"/>
        <v/>
      </c>
    </row>
    <row r="57" spans="1:11" ht="15" customHeight="1" x14ac:dyDescent="0.15">
      <c r="A57" s="181"/>
      <c r="B57" s="83"/>
      <c r="C57" s="169"/>
      <c r="D57" s="16"/>
      <c r="E57" s="17"/>
      <c r="F57" s="28"/>
      <c r="G57" s="31"/>
      <c r="H57" s="35"/>
      <c r="I57" s="31"/>
      <c r="J57" s="35"/>
      <c r="K57" s="41" t="str">
        <f t="shared" si="7"/>
        <v/>
      </c>
    </row>
    <row r="58" spans="1:11" ht="15" customHeight="1" x14ac:dyDescent="0.15">
      <c r="A58" s="181"/>
      <c r="B58" s="83"/>
      <c r="C58" s="169"/>
      <c r="D58" s="16"/>
      <c r="E58" s="17"/>
      <c r="F58" s="28"/>
      <c r="G58" s="31"/>
      <c r="H58" s="35"/>
      <c r="I58" s="31"/>
      <c r="J58" s="35"/>
      <c r="K58" s="41" t="str">
        <f>IF(ISNUMBER(F58),(ROUND(PRODUCT(F58,G58,I58),0)),"")</f>
        <v/>
      </c>
    </row>
    <row r="59" spans="1:11" ht="15" customHeight="1" x14ac:dyDescent="0.15">
      <c r="A59" s="181"/>
      <c r="B59" s="83"/>
      <c r="C59" s="169"/>
      <c r="D59" s="18"/>
      <c r="E59" s="19"/>
      <c r="F59" s="29"/>
      <c r="G59" s="32"/>
      <c r="H59" s="36"/>
      <c r="I59" s="32"/>
      <c r="J59" s="36"/>
      <c r="K59" s="42" t="str">
        <f>IF(ISNUMBER(F59),(ROUND(PRODUCT(F59,G59,I59),0)),"")</f>
        <v/>
      </c>
    </row>
    <row r="60" spans="1:11" ht="15" customHeight="1" x14ac:dyDescent="0.15">
      <c r="A60" s="181"/>
      <c r="B60" s="83" t="s">
        <v>14</v>
      </c>
      <c r="C60" s="169" t="str">
        <f>IF(SUM(K60:K66)=0,"",SUM(K60:K66))</f>
        <v/>
      </c>
      <c r="D60" s="14"/>
      <c r="E60" s="15"/>
      <c r="F60" s="27"/>
      <c r="G60" s="31"/>
      <c r="H60" s="35"/>
      <c r="I60" s="30"/>
      <c r="J60" s="34"/>
      <c r="K60" s="40" t="str">
        <f>IF(ISNUMBER(F60),(ROUND(PRODUCT(F60,G60,I60),0)),"")</f>
        <v/>
      </c>
    </row>
    <row r="61" spans="1:11" ht="15" customHeight="1" x14ac:dyDescent="0.15">
      <c r="A61" s="181"/>
      <c r="B61" s="83"/>
      <c r="C61" s="169"/>
      <c r="D61" s="16"/>
      <c r="E61" s="17"/>
      <c r="F61" s="28"/>
      <c r="G61" s="31"/>
      <c r="H61" s="35"/>
      <c r="I61" s="31"/>
      <c r="J61" s="35"/>
      <c r="K61" s="41" t="str">
        <f t="shared" ref="K61:K64" si="8">IF(ISNUMBER(F61),(ROUND(PRODUCT(F61,G61,I61),0)),"")</f>
        <v/>
      </c>
    </row>
    <row r="62" spans="1:11" ht="15" customHeight="1" x14ac:dyDescent="0.15">
      <c r="A62" s="181"/>
      <c r="B62" s="83"/>
      <c r="C62" s="169"/>
      <c r="D62" s="16"/>
      <c r="E62" s="17"/>
      <c r="F62" s="28"/>
      <c r="G62" s="31"/>
      <c r="H62" s="35"/>
      <c r="I62" s="31"/>
      <c r="J62" s="35"/>
      <c r="K62" s="41" t="str">
        <f t="shared" si="8"/>
        <v/>
      </c>
    </row>
    <row r="63" spans="1:11" ht="15" customHeight="1" x14ac:dyDescent="0.15">
      <c r="A63" s="181"/>
      <c r="B63" s="83"/>
      <c r="C63" s="169"/>
      <c r="D63" s="16"/>
      <c r="E63" s="17"/>
      <c r="F63" s="28"/>
      <c r="G63" s="31"/>
      <c r="H63" s="35"/>
      <c r="I63" s="31"/>
      <c r="J63" s="35"/>
      <c r="K63" s="41" t="str">
        <f t="shared" si="8"/>
        <v/>
      </c>
    </row>
    <row r="64" spans="1:11" ht="15" customHeight="1" x14ac:dyDescent="0.15">
      <c r="A64" s="181"/>
      <c r="B64" s="83"/>
      <c r="C64" s="169"/>
      <c r="D64" s="16"/>
      <c r="E64" s="17"/>
      <c r="F64" s="28"/>
      <c r="G64" s="31"/>
      <c r="H64" s="35"/>
      <c r="I64" s="31"/>
      <c r="J64" s="35"/>
      <c r="K64" s="41" t="str">
        <f t="shared" si="8"/>
        <v/>
      </c>
    </row>
    <row r="65" spans="1:11" ht="15" customHeight="1" x14ac:dyDescent="0.15">
      <c r="A65" s="181"/>
      <c r="B65" s="83"/>
      <c r="C65" s="169"/>
      <c r="D65" s="16"/>
      <c r="E65" s="17"/>
      <c r="F65" s="28"/>
      <c r="G65" s="31"/>
      <c r="H65" s="35"/>
      <c r="I65" s="31"/>
      <c r="J65" s="35"/>
      <c r="K65" s="41" t="str">
        <f>IF(ISNUMBER(F65),(ROUND(PRODUCT(F65,G65,I65),0)),"")</f>
        <v/>
      </c>
    </row>
    <row r="66" spans="1:11" ht="15" customHeight="1" x14ac:dyDescent="0.15">
      <c r="A66" s="181"/>
      <c r="B66" s="83"/>
      <c r="C66" s="169"/>
      <c r="D66" s="18"/>
      <c r="E66" s="19"/>
      <c r="F66" s="29"/>
      <c r="G66" s="32"/>
      <c r="H66" s="36"/>
      <c r="I66" s="32"/>
      <c r="J66" s="36"/>
      <c r="K66" s="42" t="str">
        <f>IF(ISNUMBER(F66),(ROUND(PRODUCT(F66,G66,I66),0)),"")</f>
        <v/>
      </c>
    </row>
    <row r="67" spans="1:11" ht="15" customHeight="1" x14ac:dyDescent="0.15">
      <c r="A67" s="181"/>
      <c r="B67" s="83" t="s">
        <v>15</v>
      </c>
      <c r="C67" s="169" t="str">
        <f>IF(SUM(K67:K73)=0,"",SUM(K67:K73))</f>
        <v/>
      </c>
      <c r="D67" s="14"/>
      <c r="E67" s="15"/>
      <c r="F67" s="27"/>
      <c r="G67" s="30"/>
      <c r="H67" s="34"/>
      <c r="I67" s="30"/>
      <c r="J67" s="34"/>
      <c r="K67" s="40" t="str">
        <f>IF(ISNUMBER(F67),(ROUND(PRODUCT(F67,G67,I67),0)),"")</f>
        <v/>
      </c>
    </row>
    <row r="68" spans="1:11" ht="15" customHeight="1" x14ac:dyDescent="0.15">
      <c r="A68" s="181"/>
      <c r="B68" s="83"/>
      <c r="C68" s="169"/>
      <c r="D68" s="16"/>
      <c r="E68" s="17"/>
      <c r="F68" s="28"/>
      <c r="G68" s="31"/>
      <c r="H68" s="35"/>
      <c r="I68" s="31"/>
      <c r="J68" s="35"/>
      <c r="K68" s="41" t="str">
        <f t="shared" ref="K68:K71" si="9">IF(ISNUMBER(F68),(ROUND(PRODUCT(F68,G68,I68),0)),"")</f>
        <v/>
      </c>
    </row>
    <row r="69" spans="1:11" ht="15" customHeight="1" x14ac:dyDescent="0.15">
      <c r="A69" s="181"/>
      <c r="B69" s="83"/>
      <c r="C69" s="169"/>
      <c r="D69" s="16"/>
      <c r="E69" s="17"/>
      <c r="F69" s="28"/>
      <c r="G69" s="31"/>
      <c r="H69" s="35"/>
      <c r="I69" s="31"/>
      <c r="J69" s="35"/>
      <c r="K69" s="41" t="str">
        <f t="shared" si="9"/>
        <v/>
      </c>
    </row>
    <row r="70" spans="1:11" ht="15" customHeight="1" x14ac:dyDescent="0.15">
      <c r="A70" s="181"/>
      <c r="B70" s="83"/>
      <c r="C70" s="169"/>
      <c r="D70" s="16"/>
      <c r="E70" s="17"/>
      <c r="F70" s="28"/>
      <c r="G70" s="31"/>
      <c r="H70" s="35"/>
      <c r="I70" s="31"/>
      <c r="J70" s="35"/>
      <c r="K70" s="41" t="str">
        <f t="shared" si="9"/>
        <v/>
      </c>
    </row>
    <row r="71" spans="1:11" ht="15" customHeight="1" x14ac:dyDescent="0.15">
      <c r="A71" s="181"/>
      <c r="B71" s="83"/>
      <c r="C71" s="169"/>
      <c r="D71" s="16"/>
      <c r="E71" s="17"/>
      <c r="F71" s="28"/>
      <c r="G71" s="31"/>
      <c r="H71" s="35"/>
      <c r="I71" s="31"/>
      <c r="J71" s="35"/>
      <c r="K71" s="41" t="str">
        <f t="shared" si="9"/>
        <v/>
      </c>
    </row>
    <row r="72" spans="1:11" ht="15" customHeight="1" x14ac:dyDescent="0.15">
      <c r="A72" s="181"/>
      <c r="B72" s="83"/>
      <c r="C72" s="169"/>
      <c r="D72" s="16"/>
      <c r="E72" s="17"/>
      <c r="F72" s="28"/>
      <c r="G72" s="31"/>
      <c r="H72" s="35"/>
      <c r="I72" s="31"/>
      <c r="J72" s="35"/>
      <c r="K72" s="41" t="str">
        <f>IF(ISNUMBER(F72),(ROUND(PRODUCT(F72,G72,I72),0)),"")</f>
        <v/>
      </c>
    </row>
    <row r="73" spans="1:11" ht="15" customHeight="1" x14ac:dyDescent="0.15">
      <c r="A73" s="181"/>
      <c r="B73" s="83"/>
      <c r="C73" s="169"/>
      <c r="D73" s="18"/>
      <c r="E73" s="19"/>
      <c r="F73" s="29"/>
      <c r="G73" s="32"/>
      <c r="H73" s="36"/>
      <c r="I73" s="32"/>
      <c r="J73" s="36"/>
      <c r="K73" s="42" t="str">
        <f>IF(ISNUMBER(F73),(ROUND(PRODUCT(F73,G73,I73),0)),"")</f>
        <v/>
      </c>
    </row>
    <row r="74" spans="1:11" ht="15" customHeight="1" x14ac:dyDescent="0.15">
      <c r="A74" s="181"/>
      <c r="B74" s="83" t="s">
        <v>16</v>
      </c>
      <c r="C74" s="169" t="str">
        <f>IF(SUM(K74:K80)=0,"",SUM(K74:K80))</f>
        <v/>
      </c>
      <c r="D74" s="14"/>
      <c r="E74" s="15"/>
      <c r="F74" s="27"/>
      <c r="G74" s="30"/>
      <c r="H74" s="34"/>
      <c r="I74" s="30"/>
      <c r="J74" s="34"/>
      <c r="K74" s="40" t="str">
        <f>IF(ISNUMBER(F74),(ROUND(PRODUCT(F74,G74,I74),0)),"")</f>
        <v/>
      </c>
    </row>
    <row r="75" spans="1:11" ht="15" customHeight="1" x14ac:dyDescent="0.15">
      <c r="A75" s="181"/>
      <c r="B75" s="83"/>
      <c r="C75" s="169"/>
      <c r="D75" s="16"/>
      <c r="E75" s="17"/>
      <c r="F75" s="28"/>
      <c r="G75" s="31"/>
      <c r="H75" s="35"/>
      <c r="I75" s="31"/>
      <c r="J75" s="35"/>
      <c r="K75" s="41" t="str">
        <f t="shared" ref="K75:K78" si="10">IF(ISNUMBER(F75),(ROUND(PRODUCT(F75,G75,I75),0)),"")</f>
        <v/>
      </c>
    </row>
    <row r="76" spans="1:11" ht="15" customHeight="1" x14ac:dyDescent="0.15">
      <c r="A76" s="181"/>
      <c r="B76" s="83"/>
      <c r="C76" s="169"/>
      <c r="D76" s="16"/>
      <c r="E76" s="17"/>
      <c r="F76" s="28"/>
      <c r="G76" s="31"/>
      <c r="H76" s="35"/>
      <c r="I76" s="31"/>
      <c r="J76" s="35"/>
      <c r="K76" s="41" t="str">
        <f t="shared" si="10"/>
        <v/>
      </c>
    </row>
    <row r="77" spans="1:11" ht="15" customHeight="1" x14ac:dyDescent="0.15">
      <c r="A77" s="181"/>
      <c r="B77" s="83"/>
      <c r="C77" s="169"/>
      <c r="D77" s="16"/>
      <c r="E77" s="17"/>
      <c r="F77" s="28"/>
      <c r="G77" s="31"/>
      <c r="H77" s="35"/>
      <c r="I77" s="31"/>
      <c r="J77" s="35"/>
      <c r="K77" s="41" t="str">
        <f t="shared" si="10"/>
        <v/>
      </c>
    </row>
    <row r="78" spans="1:11" ht="15" customHeight="1" x14ac:dyDescent="0.15">
      <c r="A78" s="181"/>
      <c r="B78" s="83"/>
      <c r="C78" s="169"/>
      <c r="D78" s="16"/>
      <c r="E78" s="17"/>
      <c r="F78" s="28"/>
      <c r="G78" s="31"/>
      <c r="H78" s="35"/>
      <c r="I78" s="31"/>
      <c r="J78" s="35"/>
      <c r="K78" s="41" t="str">
        <f t="shared" si="10"/>
        <v/>
      </c>
    </row>
    <row r="79" spans="1:11" ht="15" customHeight="1" x14ac:dyDescent="0.15">
      <c r="A79" s="181"/>
      <c r="B79" s="83"/>
      <c r="C79" s="169"/>
      <c r="D79" s="16"/>
      <c r="E79" s="17"/>
      <c r="F79" s="28"/>
      <c r="G79" s="31"/>
      <c r="H79" s="35"/>
      <c r="I79" s="31"/>
      <c r="J79" s="35"/>
      <c r="K79" s="41" t="str">
        <f>IF(ISNUMBER(F79),(ROUND(PRODUCT(F79,G79,I79),0)),"")</f>
        <v/>
      </c>
    </row>
    <row r="80" spans="1:11" ht="15" customHeight="1" x14ac:dyDescent="0.15">
      <c r="A80" s="181"/>
      <c r="B80" s="83"/>
      <c r="C80" s="169"/>
      <c r="D80" s="18"/>
      <c r="E80" s="19"/>
      <c r="F80" s="29"/>
      <c r="G80" s="32"/>
      <c r="H80" s="36"/>
      <c r="I80" s="32"/>
      <c r="J80" s="36"/>
      <c r="K80" s="42" t="str">
        <f>IF(ISNUMBER(F80),(ROUND(PRODUCT(F80,G80,I80),0)),"")</f>
        <v/>
      </c>
    </row>
    <row r="81" spans="1:11" ht="15" customHeight="1" x14ac:dyDescent="0.15">
      <c r="A81" s="181"/>
      <c r="B81" s="83" t="s">
        <v>17</v>
      </c>
      <c r="C81" s="169" t="str">
        <f>IF(SUM(K81:K87)=0,"",SUM(K81:K87))</f>
        <v/>
      </c>
      <c r="D81" s="14"/>
      <c r="E81" s="15"/>
      <c r="F81" s="27"/>
      <c r="G81" s="30"/>
      <c r="H81" s="34"/>
      <c r="I81" s="30"/>
      <c r="J81" s="34"/>
      <c r="K81" s="40" t="str">
        <f>IF(ISNUMBER(F81),(ROUND(PRODUCT(F81,G81,I81),0)),"")</f>
        <v/>
      </c>
    </row>
    <row r="82" spans="1:11" ht="15" customHeight="1" x14ac:dyDescent="0.15">
      <c r="A82" s="181"/>
      <c r="B82" s="83"/>
      <c r="C82" s="169"/>
      <c r="D82" s="16"/>
      <c r="E82" s="17"/>
      <c r="F82" s="28"/>
      <c r="G82" s="31"/>
      <c r="H82" s="35"/>
      <c r="I82" s="31"/>
      <c r="J82" s="35"/>
      <c r="K82" s="41" t="str">
        <f t="shared" ref="K82:K85" si="11">IF(ISNUMBER(F82),(ROUND(PRODUCT(F82,G82,I82),0)),"")</f>
        <v/>
      </c>
    </row>
    <row r="83" spans="1:11" ht="15" customHeight="1" x14ac:dyDescent="0.15">
      <c r="A83" s="181"/>
      <c r="B83" s="83"/>
      <c r="C83" s="169"/>
      <c r="D83" s="16"/>
      <c r="E83" s="17"/>
      <c r="F83" s="28"/>
      <c r="G83" s="31"/>
      <c r="H83" s="35"/>
      <c r="I83" s="31"/>
      <c r="J83" s="35"/>
      <c r="K83" s="41" t="str">
        <f t="shared" si="11"/>
        <v/>
      </c>
    </row>
    <row r="84" spans="1:11" ht="15" customHeight="1" x14ac:dyDescent="0.15">
      <c r="A84" s="181"/>
      <c r="B84" s="83"/>
      <c r="C84" s="169"/>
      <c r="D84" s="16"/>
      <c r="E84" s="17"/>
      <c r="F84" s="28"/>
      <c r="G84" s="31"/>
      <c r="H84" s="35"/>
      <c r="I84" s="31"/>
      <c r="J84" s="35"/>
      <c r="K84" s="41" t="str">
        <f t="shared" si="11"/>
        <v/>
      </c>
    </row>
    <row r="85" spans="1:11" ht="15" customHeight="1" x14ac:dyDescent="0.15">
      <c r="A85" s="181"/>
      <c r="B85" s="83"/>
      <c r="C85" s="169"/>
      <c r="D85" s="16"/>
      <c r="E85" s="17"/>
      <c r="F85" s="28"/>
      <c r="G85" s="31"/>
      <c r="H85" s="35"/>
      <c r="I85" s="31"/>
      <c r="J85" s="35"/>
      <c r="K85" s="41" t="str">
        <f t="shared" si="11"/>
        <v/>
      </c>
    </row>
    <row r="86" spans="1:11" ht="15" customHeight="1" x14ac:dyDescent="0.15">
      <c r="A86" s="181"/>
      <c r="B86" s="83"/>
      <c r="C86" s="169"/>
      <c r="D86" s="16"/>
      <c r="E86" s="17"/>
      <c r="F86" s="28"/>
      <c r="G86" s="31"/>
      <c r="H86" s="35"/>
      <c r="I86" s="31"/>
      <c r="J86" s="35"/>
      <c r="K86" s="41" t="str">
        <f>IF(ISNUMBER(F86),(ROUND(PRODUCT(F86,G86,I86),0)),"")</f>
        <v/>
      </c>
    </row>
    <row r="87" spans="1:11" ht="15" customHeight="1" x14ac:dyDescent="0.15">
      <c r="A87" s="181"/>
      <c r="B87" s="83"/>
      <c r="C87" s="169"/>
      <c r="D87" s="18"/>
      <c r="E87" s="19"/>
      <c r="F87" s="29"/>
      <c r="G87" s="32"/>
      <c r="H87" s="36"/>
      <c r="I87" s="32"/>
      <c r="J87" s="36"/>
      <c r="K87" s="42" t="str">
        <f>IF(ISNUMBER(F87),(ROUND(PRODUCT(F87,G87,I87),0)),"")</f>
        <v/>
      </c>
    </row>
    <row r="88" spans="1:11" ht="15" customHeight="1" x14ac:dyDescent="0.15">
      <c r="A88" s="181"/>
      <c r="B88" s="83" t="s">
        <v>18</v>
      </c>
      <c r="C88" s="169" t="str">
        <f>IF(SUM(K88:K94)=0,"",SUM(K88:K94))</f>
        <v/>
      </c>
      <c r="D88" s="14"/>
      <c r="E88" s="15"/>
      <c r="F88" s="27"/>
      <c r="G88" s="30"/>
      <c r="H88" s="34"/>
      <c r="I88" s="30"/>
      <c r="J88" s="34"/>
      <c r="K88" s="40" t="str">
        <f>IF(ISNUMBER(F88),(ROUND(PRODUCT(F88,G88,I88),0)),"")</f>
        <v/>
      </c>
    </row>
    <row r="89" spans="1:11" ht="15" customHeight="1" x14ac:dyDescent="0.15">
      <c r="A89" s="181"/>
      <c r="B89" s="83"/>
      <c r="C89" s="169"/>
      <c r="D89" s="16"/>
      <c r="E89" s="17"/>
      <c r="F89" s="28"/>
      <c r="G89" s="31"/>
      <c r="H89" s="35"/>
      <c r="I89" s="31"/>
      <c r="J89" s="35"/>
      <c r="K89" s="41" t="str">
        <f t="shared" ref="K89:K92" si="12">IF(ISNUMBER(F89),(ROUND(PRODUCT(F89,G89,I89),0)),"")</f>
        <v/>
      </c>
    </row>
    <row r="90" spans="1:11" ht="15" customHeight="1" x14ac:dyDescent="0.15">
      <c r="A90" s="181"/>
      <c r="B90" s="83"/>
      <c r="C90" s="169"/>
      <c r="D90" s="16"/>
      <c r="E90" s="17"/>
      <c r="F90" s="28"/>
      <c r="G90" s="31"/>
      <c r="H90" s="35"/>
      <c r="I90" s="31"/>
      <c r="J90" s="35"/>
      <c r="K90" s="41" t="str">
        <f t="shared" si="12"/>
        <v/>
      </c>
    </row>
    <row r="91" spans="1:11" ht="15" customHeight="1" x14ac:dyDescent="0.15">
      <c r="A91" s="181"/>
      <c r="B91" s="83"/>
      <c r="C91" s="169"/>
      <c r="D91" s="16"/>
      <c r="E91" s="17"/>
      <c r="F91" s="28"/>
      <c r="G91" s="31"/>
      <c r="H91" s="35"/>
      <c r="I91" s="31"/>
      <c r="J91" s="35"/>
      <c r="K91" s="41" t="str">
        <f t="shared" si="12"/>
        <v/>
      </c>
    </row>
    <row r="92" spans="1:11" ht="15" customHeight="1" x14ac:dyDescent="0.15">
      <c r="A92" s="181"/>
      <c r="B92" s="83"/>
      <c r="C92" s="169"/>
      <c r="D92" s="16"/>
      <c r="E92" s="17"/>
      <c r="F92" s="28"/>
      <c r="G92" s="31"/>
      <c r="H92" s="35"/>
      <c r="I92" s="31"/>
      <c r="J92" s="35"/>
      <c r="K92" s="41" t="str">
        <f t="shared" si="12"/>
        <v/>
      </c>
    </row>
    <row r="93" spans="1:11" ht="15" customHeight="1" x14ac:dyDescent="0.15">
      <c r="A93" s="181"/>
      <c r="B93" s="83"/>
      <c r="C93" s="169"/>
      <c r="D93" s="16"/>
      <c r="E93" s="17"/>
      <c r="F93" s="28"/>
      <c r="G93" s="31"/>
      <c r="H93" s="35"/>
      <c r="I93" s="31"/>
      <c r="J93" s="35"/>
      <c r="K93" s="41" t="str">
        <f>IF(ISNUMBER(F93),(ROUND(PRODUCT(F93,G93,I93),0)),"")</f>
        <v/>
      </c>
    </row>
    <row r="94" spans="1:11" ht="15" customHeight="1" x14ac:dyDescent="0.15">
      <c r="A94" s="181"/>
      <c r="B94" s="186"/>
      <c r="C94" s="187"/>
      <c r="D94" s="50"/>
      <c r="E94" s="19"/>
      <c r="F94" s="29"/>
      <c r="G94" s="32"/>
      <c r="H94" s="36"/>
      <c r="I94" s="32"/>
      <c r="J94" s="36"/>
      <c r="K94" s="42" t="str">
        <f>IF(ISNUMBER(F94),(ROUND(PRODUCT(F94,G94,I94),0)),"")</f>
        <v/>
      </c>
    </row>
    <row r="95" spans="1:11" ht="33.75" customHeight="1" thickBot="1" x14ac:dyDescent="0.2">
      <c r="A95" s="182"/>
      <c r="B95" s="51" t="s">
        <v>26</v>
      </c>
      <c r="C95" s="77">
        <f>SUM(C8:C94)</f>
        <v>0</v>
      </c>
      <c r="D95" s="177"/>
      <c r="E95" s="178"/>
      <c r="F95" s="178"/>
      <c r="G95" s="178"/>
      <c r="H95" s="178"/>
      <c r="I95" s="178"/>
      <c r="J95" s="178"/>
      <c r="K95" s="179"/>
    </row>
    <row r="96" spans="1:11" ht="15" customHeight="1" thickTop="1" x14ac:dyDescent="0.15">
      <c r="A96" s="180" t="s">
        <v>4</v>
      </c>
      <c r="B96" s="183" t="s">
        <v>27</v>
      </c>
      <c r="C96" s="120" t="str">
        <f>IF(SUM(K96:K107)=0,"",SUM(K96:K107))</f>
        <v/>
      </c>
      <c r="D96" s="20"/>
      <c r="E96" s="21"/>
      <c r="F96" s="49"/>
      <c r="G96" s="33"/>
      <c r="H96" s="37"/>
      <c r="I96" s="38"/>
      <c r="J96" s="74"/>
      <c r="K96" s="41" t="str">
        <f t="shared" ref="K96:K106" si="13">IF(ISNUMBER(F96),(ROUND(PRODUCT(F96,G96,I96),0)),"")</f>
        <v/>
      </c>
    </row>
    <row r="97" spans="1:11" ht="15" customHeight="1" x14ac:dyDescent="0.15">
      <c r="A97" s="180"/>
      <c r="B97" s="183"/>
      <c r="C97" s="120"/>
      <c r="D97" s="16"/>
      <c r="E97" s="17"/>
      <c r="F97" s="23"/>
      <c r="G97" s="31"/>
      <c r="H97" s="35"/>
      <c r="I97" s="13"/>
      <c r="J97" s="73"/>
      <c r="K97" s="41" t="str">
        <f t="shared" si="13"/>
        <v/>
      </c>
    </row>
    <row r="98" spans="1:11" ht="15" customHeight="1" x14ac:dyDescent="0.15">
      <c r="A98" s="180"/>
      <c r="B98" s="183"/>
      <c r="C98" s="120"/>
      <c r="D98" s="16"/>
      <c r="E98" s="17"/>
      <c r="F98" s="23"/>
      <c r="G98" s="31"/>
      <c r="H98" s="35"/>
      <c r="I98" s="13"/>
      <c r="J98" s="73"/>
      <c r="K98" s="41" t="str">
        <f t="shared" si="13"/>
        <v/>
      </c>
    </row>
    <row r="99" spans="1:11" ht="15" customHeight="1" x14ac:dyDescent="0.15">
      <c r="A99" s="180"/>
      <c r="B99" s="183"/>
      <c r="C99" s="120"/>
      <c r="D99" s="16"/>
      <c r="E99" s="17"/>
      <c r="F99" s="23"/>
      <c r="G99" s="31"/>
      <c r="H99" s="35"/>
      <c r="I99" s="13"/>
      <c r="J99" s="73"/>
      <c r="K99" s="41" t="str">
        <f t="shared" si="13"/>
        <v/>
      </c>
    </row>
    <row r="100" spans="1:11" ht="15" customHeight="1" x14ac:dyDescent="0.15">
      <c r="A100" s="180"/>
      <c r="B100" s="183"/>
      <c r="C100" s="120"/>
      <c r="D100" s="16"/>
      <c r="E100" s="17"/>
      <c r="F100" s="23"/>
      <c r="G100" s="31"/>
      <c r="H100" s="35"/>
      <c r="I100" s="13"/>
      <c r="J100" s="73"/>
      <c r="K100" s="41" t="str">
        <f t="shared" si="13"/>
        <v/>
      </c>
    </row>
    <row r="101" spans="1:11" ht="15" customHeight="1" x14ac:dyDescent="0.15">
      <c r="A101" s="180"/>
      <c r="B101" s="183"/>
      <c r="C101" s="120"/>
      <c r="D101" s="16"/>
      <c r="E101" s="17"/>
      <c r="F101" s="23"/>
      <c r="G101" s="31"/>
      <c r="H101" s="35"/>
      <c r="I101" s="13"/>
      <c r="J101" s="73"/>
      <c r="K101" s="41" t="str">
        <f t="shared" si="13"/>
        <v/>
      </c>
    </row>
    <row r="102" spans="1:11" ht="15" customHeight="1" x14ac:dyDescent="0.15">
      <c r="A102" s="181"/>
      <c r="B102" s="139"/>
      <c r="C102" s="120"/>
      <c r="D102" s="16"/>
      <c r="E102" s="17"/>
      <c r="F102" s="23"/>
      <c r="G102" s="31"/>
      <c r="H102" s="35"/>
      <c r="I102" s="13"/>
      <c r="J102" s="73"/>
      <c r="K102" s="41" t="str">
        <f t="shared" si="13"/>
        <v/>
      </c>
    </row>
    <row r="103" spans="1:11" ht="15" customHeight="1" x14ac:dyDescent="0.15">
      <c r="A103" s="181"/>
      <c r="B103" s="139"/>
      <c r="C103" s="120"/>
      <c r="D103" s="16"/>
      <c r="E103" s="17"/>
      <c r="F103" s="23"/>
      <c r="G103" s="31"/>
      <c r="H103" s="35"/>
      <c r="I103" s="13"/>
      <c r="J103" s="73"/>
      <c r="K103" s="41" t="str">
        <f t="shared" si="13"/>
        <v/>
      </c>
    </row>
    <row r="104" spans="1:11" ht="15" customHeight="1" x14ac:dyDescent="0.15">
      <c r="A104" s="181"/>
      <c r="B104" s="139"/>
      <c r="C104" s="120"/>
      <c r="D104" s="16"/>
      <c r="E104" s="17"/>
      <c r="F104" s="23"/>
      <c r="G104" s="31"/>
      <c r="H104" s="35"/>
      <c r="I104" s="13"/>
      <c r="J104" s="73"/>
      <c r="K104" s="41" t="str">
        <f t="shared" si="13"/>
        <v/>
      </c>
    </row>
    <row r="105" spans="1:11" ht="15" customHeight="1" x14ac:dyDescent="0.15">
      <c r="A105" s="181"/>
      <c r="B105" s="139"/>
      <c r="C105" s="120"/>
      <c r="D105" s="16"/>
      <c r="E105" s="17"/>
      <c r="F105" s="23"/>
      <c r="G105" s="31"/>
      <c r="H105" s="35"/>
      <c r="I105" s="13"/>
      <c r="J105" s="73"/>
      <c r="K105" s="41" t="str">
        <f t="shared" si="13"/>
        <v/>
      </c>
    </row>
    <row r="106" spans="1:11" ht="15" customHeight="1" x14ac:dyDescent="0.15">
      <c r="A106" s="181"/>
      <c r="B106" s="139"/>
      <c r="C106" s="120"/>
      <c r="D106" s="16"/>
      <c r="E106" s="17"/>
      <c r="F106" s="23"/>
      <c r="G106" s="31"/>
      <c r="H106" s="35"/>
      <c r="I106" s="13"/>
      <c r="J106" s="73"/>
      <c r="K106" s="41" t="str">
        <f t="shared" si="13"/>
        <v/>
      </c>
    </row>
    <row r="107" spans="1:11" ht="15" customHeight="1" thickBot="1" x14ac:dyDescent="0.2">
      <c r="A107" s="182"/>
      <c r="B107" s="184"/>
      <c r="C107" s="120"/>
      <c r="D107" s="50"/>
      <c r="E107" s="45"/>
      <c r="F107" s="46"/>
      <c r="G107" s="47"/>
      <c r="H107" s="48"/>
      <c r="I107" s="43"/>
      <c r="J107" s="75"/>
      <c r="K107" s="44" t="str">
        <f>IF(ISNUMBER(E107),(ROUND(PRODUCT(E107,F107,H107,J107),0)),"")</f>
        <v/>
      </c>
    </row>
    <row r="108" spans="1:11" ht="15" customHeight="1" thickTop="1" x14ac:dyDescent="0.15">
      <c r="A108" s="174" t="s">
        <v>29</v>
      </c>
      <c r="B108" s="141"/>
      <c r="C108" s="152">
        <f>SUM(C95,C96)</f>
        <v>0</v>
      </c>
      <c r="D108" s="154"/>
      <c r="E108" s="170" t="s">
        <v>2</v>
      </c>
      <c r="F108" s="170"/>
      <c r="G108" s="170"/>
      <c r="H108" s="170"/>
      <c r="I108" s="170"/>
      <c r="J108" s="170"/>
      <c r="K108" s="171"/>
    </row>
    <row r="109" spans="1:11" ht="18.75" customHeight="1" thickBot="1" x14ac:dyDescent="0.2">
      <c r="A109" s="175"/>
      <c r="B109" s="176"/>
      <c r="C109" s="155"/>
      <c r="D109" s="157"/>
      <c r="E109" s="172"/>
      <c r="F109" s="172"/>
      <c r="G109" s="172"/>
      <c r="H109" s="172"/>
      <c r="I109" s="172"/>
      <c r="J109" s="172"/>
      <c r="K109" s="173"/>
    </row>
    <row r="110" spans="1:11" ht="7.5" customHeight="1" x14ac:dyDescent="0.15"/>
  </sheetData>
  <mergeCells count="43">
    <mergeCell ref="A1:K1"/>
    <mergeCell ref="A5:K5"/>
    <mergeCell ref="A6:B7"/>
    <mergeCell ref="C6:C7"/>
    <mergeCell ref="D6:K6"/>
    <mergeCell ref="G7:H7"/>
    <mergeCell ref="I7:J7"/>
    <mergeCell ref="D3:E3"/>
    <mergeCell ref="B88:B94"/>
    <mergeCell ref="C88:C94"/>
    <mergeCell ref="B81:B87"/>
    <mergeCell ref="C81:C87"/>
    <mergeCell ref="B74:B80"/>
    <mergeCell ref="C74:C80"/>
    <mergeCell ref="E108:K109"/>
    <mergeCell ref="C108:D109"/>
    <mergeCell ref="A108:B109"/>
    <mergeCell ref="D95:K95"/>
    <mergeCell ref="A96:A107"/>
    <mergeCell ref="B96:B107"/>
    <mergeCell ref="C96:C107"/>
    <mergeCell ref="A8:A95"/>
    <mergeCell ref="B8:B10"/>
    <mergeCell ref="C8:C10"/>
    <mergeCell ref="B11:B17"/>
    <mergeCell ref="C11:C17"/>
    <mergeCell ref="B46:B52"/>
    <mergeCell ref="C46:C52"/>
    <mergeCell ref="B39:B45"/>
    <mergeCell ref="C39:C45"/>
    <mergeCell ref="B67:B73"/>
    <mergeCell ref="B60:B66"/>
    <mergeCell ref="F3:K3"/>
    <mergeCell ref="C25:C31"/>
    <mergeCell ref="B18:B24"/>
    <mergeCell ref="C18:C24"/>
    <mergeCell ref="B32:B38"/>
    <mergeCell ref="C32:C38"/>
    <mergeCell ref="C67:C73"/>
    <mergeCell ref="C60:C66"/>
    <mergeCell ref="B53:B59"/>
    <mergeCell ref="C53:C59"/>
    <mergeCell ref="B25:B31"/>
  </mergeCells>
  <phoneticPr fontId="2"/>
  <dataValidations xWindow="691" yWindow="566" count="1">
    <dataValidation imeMode="hiragana" allowBlank="1" showInputMessage="1" showErrorMessage="1" prompt="回、日、泊等の単位を入力。" sqref="J96:J107" xr:uid="{00000000-0002-0000-0100-000000000000}"/>
  </dataValidations>
  <pageMargins left="0.78740157480314965" right="0.19685039370078741" top="0.19685039370078741" bottom="0.35433070866141736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1.収入</vt:lpstr>
      <vt:lpstr>2.支出</vt:lpstr>
      <vt:lpstr>'1.収入'!Print_Area</vt:lpstr>
      <vt:lpstr>'2.支出'!Print_Area</vt:lpstr>
      <vt:lpstr>'2.支出'!Print_Titles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2017-10-25T05:59:50Z</dcterms:created>
  <dcterms:modified xsi:type="dcterms:W3CDTF">2024-12-16T04:58:49Z</dcterms:modified>
</cp:coreProperties>
</file>