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26D53F49-227E-4801-A678-8F70DF28857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definedNames>
    <definedName name="_xlnm.Print_Area" localSheetId="0">Sheet1!$A$1:$Y$46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1" l="1"/>
  <c r="O48" i="1"/>
  <c r="P48" i="1" l="1"/>
  <c r="M48" i="1"/>
  <c r="K48" i="1" l="1"/>
  <c r="I48" i="1"/>
  <c r="Q48" i="1"/>
  <c r="R48" i="1"/>
  <c r="L48" i="1"/>
  <c r="F48" i="1"/>
  <c r="E48" i="1"/>
  <c r="H48" i="1"/>
  <c r="D48" i="1"/>
  <c r="C48" i="1"/>
  <c r="B48" i="1"/>
</calcChain>
</file>

<file path=xl/sharedStrings.xml><?xml version="1.0" encoding="utf-8"?>
<sst xmlns="http://schemas.openxmlformats.org/spreadsheetml/2006/main" count="45" uniqueCount="45">
  <si>
    <t>大阪市ふるさと寄附金</t>
    <rPh sb="0" eb="3">
      <t>オオサカシ</t>
    </rPh>
    <rPh sb="7" eb="10">
      <t>キフキン</t>
    </rPh>
    <phoneticPr fontId="1"/>
  </si>
  <si>
    <t>申込日</t>
    <rPh sb="0" eb="2">
      <t>モウシコミ</t>
    </rPh>
    <rPh sb="2" eb="3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</si>
  <si>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</si>
  <si>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</si>
  <si>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</si>
  <si>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</si>
  <si>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</si>
  <si>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</si>
  <si>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</si>
  <si>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◆</t>
    <phoneticPr fontId="1"/>
  </si>
  <si>
    <t>◆</t>
    <phoneticPr fontId="1"/>
  </si>
  <si>
    <t>個人用</t>
    <rPh sb="0" eb="3">
      <t>コジンヨウ</t>
    </rPh>
    <phoneticPr fontId="1"/>
  </si>
  <si>
    <t>円</t>
    <rPh sb="0" eb="1">
      <t>エン</t>
    </rPh>
    <phoneticPr fontId="1"/>
  </si>
  <si>
    <t>ご寄附いただきますと、市ホームページにおいて氏名を公表させていただく予定です。</t>
    <rPh sb="1" eb="3">
      <t>キフ</t>
    </rPh>
    <rPh sb="11" eb="12">
      <t>シ</t>
    </rPh>
    <rPh sb="22" eb="24">
      <t>シメイ</t>
    </rPh>
    <rPh sb="25" eb="27">
      <t>コウヒョウ</t>
    </rPh>
    <rPh sb="34" eb="36">
      <t>ヨテイ</t>
    </rPh>
    <phoneticPr fontId="1"/>
  </si>
  <si>
    <t>寄附金額</t>
    <rPh sb="0" eb="2">
      <t>キフ</t>
    </rPh>
    <rPh sb="2" eb="4">
      <t>キンガク</t>
    </rPh>
    <phoneticPr fontId="1"/>
  </si>
  <si>
    <t>メールアドレス</t>
    <phoneticPr fontId="1"/>
  </si>
  <si>
    <t>＜申込・問合せ先＞</t>
    <rPh sb="1" eb="3">
      <t>モウシコミ</t>
    </rPh>
    <rPh sb="4" eb="6">
      <t>トイアワ</t>
    </rPh>
    <rPh sb="7" eb="8">
      <t>サキ</t>
    </rPh>
    <phoneticPr fontId="1"/>
  </si>
  <si>
    <t xml:space="preserve">  大阪市経済戦略局　文化部　文化課</t>
    <rPh sb="2" eb="5">
      <t>オオサカシ</t>
    </rPh>
    <rPh sb="5" eb="7">
      <t>ケイザイ</t>
    </rPh>
    <rPh sb="7" eb="9">
      <t>センリャク</t>
    </rPh>
    <rPh sb="9" eb="10">
      <t>キョク</t>
    </rPh>
    <rPh sb="11" eb="14">
      <t>ブンカブ</t>
    </rPh>
    <rPh sb="15" eb="17">
      <t>ブンカ</t>
    </rPh>
    <rPh sb="17" eb="18">
      <t>カ</t>
    </rPh>
    <phoneticPr fontId="1"/>
  </si>
  <si>
    <t>〒553-0005　</t>
    <phoneticPr fontId="1"/>
  </si>
  <si>
    <t>大阪市福島区野田1-1-86　大阪市中央卸売市場本場業務管理棟8階</t>
    <phoneticPr fontId="1"/>
  </si>
  <si>
    <t>電話番号：</t>
    <phoneticPr fontId="1"/>
  </si>
  <si>
    <t>06-6469-3890</t>
    <phoneticPr fontId="1"/>
  </si>
  <si>
    <t>ファックス番号：</t>
    <phoneticPr fontId="1"/>
  </si>
  <si>
    <t>06-6469-3897</t>
    <phoneticPr fontId="1"/>
  </si>
  <si>
    <t>メールアドレス：</t>
    <phoneticPr fontId="1"/>
  </si>
  <si>
    <t>book-nakanoshima@city.osaka.lg.jp</t>
    <phoneticPr fontId="1"/>
  </si>
  <si>
    <t>[大阪市整理用欄]</t>
    <rPh sb="1" eb="4">
      <t>オオサカシ</t>
    </rPh>
    <rPh sb="4" eb="7">
      <t>セイリヨウ</t>
    </rPh>
    <rPh sb="7" eb="8">
      <t>ラン</t>
    </rPh>
    <phoneticPr fontId="1"/>
  </si>
  <si>
    <t>ﾌﾘｶﾞﾅ</t>
    <phoneticPr fontId="1"/>
  </si>
  <si>
    <t>「こども本の森　中之島」寄附金申込書</t>
    <rPh sb="4" eb="5">
      <t>ホン</t>
    </rPh>
    <rPh sb="6" eb="7">
      <t>モリ</t>
    </rPh>
    <rPh sb="8" eb="11">
      <t>ナカノシマ</t>
    </rPh>
    <rPh sb="12" eb="15">
      <t>キフキン</t>
    </rPh>
    <rPh sb="15" eb="18">
      <t>モウシコミショ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</si>
  <si>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</si>
  <si>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</si>
  <si>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</si>
  <si>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送信先：</t>
    <rPh sb="0" eb="2">
      <t>ソウシン</t>
    </rPh>
    <rPh sb="2" eb="3">
      <t>サキ</t>
    </rPh>
    <phoneticPr fontId="1"/>
  </si>
  <si>
    <t>book-nakanoshima@city.osaka.lg.jp</t>
    <phoneticPr fontId="1"/>
  </si>
  <si>
    <t>※ご記入いただいた個人情報は、大阪市への寄附金に関する業務以外には使用しません。</t>
    <rPh sb="2" eb="4">
      <t>キニュウ</t>
    </rPh>
    <rPh sb="9" eb="11">
      <t>コジン</t>
    </rPh>
    <rPh sb="11" eb="13">
      <t>ジョウホウ</t>
    </rPh>
    <rPh sb="15" eb="18">
      <t>オオサカシ</t>
    </rPh>
    <rPh sb="20" eb="23">
      <t>キフキン</t>
    </rPh>
    <rPh sb="24" eb="25">
      <t>カン</t>
    </rPh>
    <rPh sb="27" eb="29">
      <t>ギョウム</t>
    </rPh>
    <rPh sb="29" eb="31">
      <t>イガイ</t>
    </rPh>
    <rPh sb="33" eb="35">
      <t>シヨウ</t>
    </rPh>
    <phoneticPr fontId="1"/>
  </si>
  <si>
    <t>◆</t>
    <phoneticPr fontId="1"/>
  </si>
  <si>
    <t>ふるさと納税ワンストップ特例制度の申請書等を希望しますか？</t>
    <rPh sb="4" eb="6">
      <t>ノウゼイ</t>
    </rPh>
    <rPh sb="12" eb="16">
      <t>トクレイセイド</t>
    </rPh>
    <rPh sb="17" eb="20">
      <t>シンセイショ</t>
    </rPh>
    <rPh sb="20" eb="21">
      <t>トウ</t>
    </rPh>
    <rPh sb="22" eb="24">
      <t>キボウ</t>
    </rPh>
    <phoneticPr fontId="1"/>
  </si>
  <si>
    <t>Eメールでの送付を希望</t>
    <rPh sb="6" eb="8">
      <t>ソウフ</t>
    </rPh>
    <rPh sb="9" eb="11">
      <t>キボウ</t>
    </rPh>
    <phoneticPr fontId="1"/>
  </si>
  <si>
    <t>郵送での送付を希望</t>
    <rPh sb="0" eb="2">
      <t>ユウソウ</t>
    </rPh>
    <rPh sb="4" eb="6">
      <t>ソウフ</t>
    </rPh>
    <rPh sb="7" eb="9">
      <t>キボウ</t>
    </rPh>
    <phoneticPr fontId="1"/>
  </si>
  <si>
    <t>希望しない</t>
    <rPh sb="0" eb="2">
      <t>キボウ</t>
    </rPh>
    <phoneticPr fontId="1"/>
  </si>
  <si>
    <r>
      <rPr>
        <b/>
        <u/>
        <sz val="12"/>
        <color indexed="8"/>
        <rFont val="HG丸ｺﾞｼｯｸM-PRO"/>
        <family val="3"/>
        <charset val="128"/>
      </rPr>
      <t>希望される方</t>
    </r>
    <r>
      <rPr>
        <b/>
        <sz val="12"/>
        <color indexed="8"/>
        <rFont val="HG丸ｺﾞｼｯｸM-PRO"/>
        <family val="3"/>
        <charset val="128"/>
      </rPr>
      <t>は、</t>
    </r>
    <r>
      <rPr>
        <b/>
        <sz val="12"/>
        <color rgb="FF000000"/>
        <rFont val="Segoe UI Symbol"/>
        <family val="2"/>
      </rPr>
      <t>☑</t>
    </r>
    <r>
      <rPr>
        <b/>
        <sz val="12"/>
        <color rgb="FF000000"/>
        <rFont val="HG丸ｺﾞｼｯｸM-PRO"/>
        <family val="3"/>
        <charset val="128"/>
      </rPr>
      <t>をつけてください</t>
    </r>
    <r>
      <rPr>
        <sz val="12"/>
        <color indexed="8"/>
        <rFont val="HG丸ｺﾞｼｯｸM-PRO"/>
        <family val="3"/>
        <charset val="128"/>
      </rPr>
      <t>。</t>
    </r>
    <phoneticPr fontId="1"/>
  </si>
  <si>
    <r>
      <t>下記の特典があります。</t>
    </r>
    <r>
      <rPr>
        <b/>
        <sz val="12"/>
        <color theme="1"/>
        <rFont val="HG丸ｺﾞｼｯｸM-PRO"/>
        <family val="3"/>
        <charset val="128"/>
      </rPr>
      <t>希望される方は、</t>
    </r>
    <r>
      <rPr>
        <b/>
        <sz val="12"/>
        <color rgb="FF000000"/>
        <rFont val="Segoe UI Symbol"/>
        <family val="2"/>
      </rPr>
      <t>☑</t>
    </r>
    <r>
      <rPr>
        <b/>
        <sz val="12"/>
        <color rgb="FF000000"/>
        <rFont val="HG丸ｺﾞｼｯｸM-PRO"/>
        <family val="3"/>
        <charset val="128"/>
      </rPr>
      <t>をつけてください。</t>
    </r>
    <rPh sb="0" eb="2">
      <t>カキ</t>
    </rPh>
    <rPh sb="3" eb="5">
      <t>トクテン</t>
    </rPh>
    <rPh sb="11" eb="13">
      <t>キボウ</t>
    </rPh>
    <rPh sb="16" eb="17">
      <t>カタ</t>
    </rPh>
    <phoneticPr fontId="1"/>
  </si>
  <si>
    <t xml:space="preserve"> 氏名の公表を希望します</t>
    <rPh sb="1" eb="3">
      <t>シメイ</t>
    </rPh>
    <rPh sb="4" eb="6">
      <t>コウヒョウ</t>
    </rPh>
    <rPh sb="7" eb="9">
      <t>キボウ</t>
    </rPh>
    <phoneticPr fontId="1"/>
  </si>
  <si>
    <t>10万円以上ご寄附の方　市長感謝状</t>
    <phoneticPr fontId="1"/>
  </si>
  <si>
    <t>30万円以上ご寄附の方　氏名を記載した銘板を施設に設置</t>
    <rPh sb="12" eb="14">
      <t>シメイ</t>
    </rPh>
    <rPh sb="15" eb="17">
      <t>キサイ</t>
    </rPh>
    <rPh sb="19" eb="21">
      <t>メイバン</t>
    </rPh>
    <rPh sb="22" eb="24">
      <t>シセツ</t>
    </rPh>
    <rPh sb="25" eb="27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</si>
</sst>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0,000"/>
    <numFmt numFmtId="177" formatCode="0_);[Red]\(0\)"/>
    <numFmt numFmtId="178" formatCode="#,##0_);[Red]\(#,##0\)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u/>
      <sz val="12"/>
      <color indexed="8"/>
      <name val="HG丸ｺﾞｼｯｸM-PRO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u/>
      <sz val="11"/>
      <color theme="10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15"/>
      <color theme="10"/>
      <name val="HG丸ｺﾞｼｯｸM-PRO"/>
      <family val="3"/>
      <charset val="128"/>
    </font>
    <font>
      <sz val="15"/>
      <color theme="1"/>
      <name val="ＭＳ Ｐゴシック"/>
      <family val="3"/>
      <charset val="128"/>
      <scheme val="minor"/>
    </font>
    <font>
      <b/>
      <sz val="12"/>
      <color rgb="FF000000"/>
      <name val="Segoe UI Symbol"/>
      <family val="2"/>
    </font>
    <font>
      <b/>
      <sz val="12"/>
      <color rgb="FF0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/>
    <xf numFmtId="0" fontId="14" fillId="0" borderId="0" xfId="0" applyFont="1"/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3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19" xfId="0" applyFont="1" applyBorder="1"/>
    <xf numFmtId="0" fontId="12" fillId="0" borderId="0" xfId="0" applyFont="1" applyBorder="1"/>
    <xf numFmtId="0" fontId="12" fillId="0" borderId="20" xfId="0" applyFont="1" applyBorder="1"/>
    <xf numFmtId="0" fontId="17" fillId="0" borderId="19" xfId="0" applyFont="1" applyBorder="1"/>
    <xf numFmtId="0" fontId="11" fillId="0" borderId="19" xfId="0" applyFont="1" applyBorder="1"/>
    <xf numFmtId="0" fontId="11" fillId="0" borderId="0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9" fillId="0" borderId="22" xfId="1" applyFont="1" applyBorder="1" applyAlignment="1">
      <alignment horizontal="left"/>
    </xf>
    <xf numFmtId="0" fontId="11" fillId="0" borderId="23" xfId="0" applyFont="1" applyBorder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178" fontId="8" fillId="0" borderId="0" xfId="0" applyNumberFormat="1" applyFont="1" applyFill="1" applyBorder="1" applyAlignment="1">
      <alignment horizontal="center" vertical="center" wrapText="1"/>
    </xf>
    <xf numFmtId="38" fontId="6" fillId="0" borderId="0" xfId="2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177" fontId="20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vertical="center" shrinkToFit="1"/>
    </xf>
    <xf numFmtId="57" fontId="20" fillId="0" borderId="1" xfId="0" applyNumberFormat="1" applyFont="1" applyFill="1" applyBorder="1" applyAlignment="1">
      <alignment vertical="center"/>
    </xf>
    <xf numFmtId="178" fontId="20" fillId="0" borderId="1" xfId="0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57" fontId="20" fillId="0" borderId="1" xfId="0" applyNumberFormat="1" applyFont="1" applyFill="1" applyBorder="1" applyAlignment="1">
      <alignment vertical="center" shrinkToFit="1"/>
    </xf>
    <xf numFmtId="0" fontId="12" fillId="0" borderId="0" xfId="0" applyFont="1" applyProtection="1">
      <protection locked="0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12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23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24" fillId="0" borderId="25" xfId="1" applyFont="1" applyBorder="1" applyAlignment="1">
      <alignment horizontal="left" vertical="center"/>
    </xf>
    <xf numFmtId="0" fontId="25" fillId="0" borderId="25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2" borderId="0" xfId="0" applyFont="1" applyFill="1" applyAlignment="1" applyProtection="1">
      <alignment horizontal="center"/>
      <protection locked="0"/>
    </xf>
    <xf numFmtId="0" fontId="2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1" applyFont="1" applyBorder="1" applyAlignment="1">
      <alignment horizontal="left"/>
    </xf>
    <xf numFmtId="0" fontId="15" fillId="0" borderId="1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76" fontId="16" fillId="2" borderId="3" xfId="0" applyNumberFormat="1" applyFont="1" applyFill="1" applyBorder="1" applyAlignment="1" applyProtection="1">
      <alignment horizontal="right" vertical="center"/>
      <protection locked="0"/>
    </xf>
    <xf numFmtId="176" fontId="16" fillId="2" borderId="0" xfId="0" applyNumberFormat="1" applyFont="1" applyFill="1" applyBorder="1" applyAlignment="1" applyProtection="1">
      <alignment horizontal="right" vertical="center"/>
      <protection locked="0"/>
    </xf>
    <xf numFmtId="176" fontId="16" fillId="2" borderId="7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0" fillId="2" borderId="1" xfId="1" applyFill="1" applyBorder="1" applyAlignment="1" applyProtection="1">
      <alignment horizontal="center" vertical="center" wrapText="1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X$22" lockText="1" noThreeD="1"/>
</file>

<file path=xl/ctrlProps/ctrlProp2.xml><?xml version="1.0" encoding="utf-8"?>
<formControlPr xmlns="http://schemas.microsoft.com/office/spreadsheetml/2009/9/main" objectType="CheckBox" fmlaLink="$X$26" lockText="1" noThreeD="1"/>
</file>

<file path=xl/ctrlProps/ctrlProp3.xml><?xml version="1.0" encoding="utf-8"?>
<formControlPr xmlns="http://schemas.microsoft.com/office/spreadsheetml/2009/9/main" objectType="CheckBox" fmlaLink="$X$34" lockText="1" noThreeD="1"/>
</file>

<file path=xl/ctrlProps/ctrlProp4.xml><?xml version="1.0" encoding="utf-8"?>
<formControlPr xmlns="http://schemas.microsoft.com/office/spreadsheetml/2009/9/main" objectType="CheckBox" fmlaLink="$X$35" lockText="1" noThreeD="1"/>
</file>

<file path=xl/ctrlProps/ctrlProp5.xml><?xml version="1.0" encoding="utf-8"?>
<formControlPr xmlns="http://schemas.microsoft.com/office/spreadsheetml/2009/9/main" objectType="CheckBox" fmlaLink="$X$33" lockText="1" noThreeD="1"/>
</file>

<file path=xl/ctrlProps/ctrlProp6.xml><?xml version="1.0" encoding="utf-8"?>
<formControlPr xmlns="http://schemas.microsoft.com/office/spreadsheetml/2009/9/main" objectType="CheckBox" fmlaLink="$X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22860</xdr:rowOff>
        </xdr:from>
        <xdr:to>
          <xdr:col>3</xdr:col>
          <xdr:colOff>0</xdr:colOff>
          <xdr:row>22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25</xdr:row>
          <xdr:rowOff>0</xdr:rowOff>
        </xdr:from>
        <xdr:to>
          <xdr:col>2</xdr:col>
          <xdr:colOff>297180</xdr:colOff>
          <xdr:row>25</xdr:row>
          <xdr:rowOff>251460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0</xdr:colOff>
      <xdr:row>47</xdr:row>
      <xdr:rowOff>0</xdr:rowOff>
    </xdr:from>
    <xdr:to>
      <xdr:col>39</xdr:col>
      <xdr:colOff>9525</xdr:colOff>
      <xdr:row>47</xdr:row>
      <xdr:rowOff>0</xdr:rowOff>
    </xdr:to>
    <xdr:sp macro="" textlink="">
      <xdr:nvSpPr>
        <xdr:cNvPr id="1079" name="Line 1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ShapeType="1"/>
        </xdr:cNvSpPr>
      </xdr:nvSpPr>
      <xdr:spPr bwMode="auto">
        <a:xfrm flipV="1">
          <a:off x="12182475" y="114014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32</xdr:col>
      <xdr:colOff>11206</xdr:colOff>
      <xdr:row>6</xdr:row>
      <xdr:rowOff>134472</xdr:rowOff>
    </xdr:from>
    <xdr:ext cx="4840941" cy="73958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222441" y="1064560"/>
          <a:ext cx="4840941" cy="739588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ピンクの欄に入力・チェックしてください。</a:t>
          </a:r>
          <a:endParaRPr kumimoji="1" lang="en-US" altLang="ja-JP" sz="13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元号はプルダウンで選択できます。</a:t>
          </a:r>
          <a:endParaRPr kumimoji="1" lang="en-US" altLang="ja-JP" sz="13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入力後、</a:t>
          </a:r>
          <a:r>
            <a:rPr kumimoji="1" lang="ja-JP" altLang="en-US" sz="1300" b="1" i="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エクセルのまま</a:t>
          </a:r>
          <a:r>
            <a:rPr kumimoji="1" lang="ja-JP" altLang="en-US" sz="13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</a:t>
          </a:r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送信先アドレスへ送信してください。</a:t>
          </a:r>
          <a:endParaRPr kumimoji="1" lang="en-US" altLang="ja-JP" sz="13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3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7620</xdr:rowOff>
        </xdr:from>
        <xdr:to>
          <xdr:col>10</xdr:col>
          <xdr:colOff>0</xdr:colOff>
          <xdr:row>32</xdr:row>
          <xdr:rowOff>259080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32</xdr:row>
          <xdr:rowOff>7620</xdr:rowOff>
        </xdr:from>
        <xdr:to>
          <xdr:col>16</xdr:col>
          <xdr:colOff>30480</xdr:colOff>
          <xdr:row>32</xdr:row>
          <xdr:rowOff>259080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7620</xdr:rowOff>
        </xdr:from>
        <xdr:to>
          <xdr:col>3</xdr:col>
          <xdr:colOff>0</xdr:colOff>
          <xdr:row>32</xdr:row>
          <xdr:rowOff>259080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27</xdr:row>
          <xdr:rowOff>0</xdr:rowOff>
        </xdr:from>
        <xdr:to>
          <xdr:col>2</xdr:col>
          <xdr:colOff>297180</xdr:colOff>
          <xdr:row>27</xdr:row>
          <xdr:rowOff>251460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book-nakanoshima@city.osaka.lg.jp" TargetMode="External"/><Relationship Id="rId1" Type="http://schemas.openxmlformats.org/officeDocument/2006/relationships/hyperlink" Target="mailto:book-nakanoshima@city.osaka.lg.jp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6"/>
  <sheetViews>
    <sheetView tabSelected="1" view="pageBreakPreview" topLeftCell="A2" zoomScaleNormal="100" zoomScaleSheetLayoutView="100" workbookViewId="0">
      <selection activeCell="AD30" sqref="AD30"/>
    </sheetView>
  </sheetViews>
  <sheetFormatPr defaultColWidth="4.109375" defaultRowHeight="14.4" x14ac:dyDescent="0.2"/>
  <cols>
    <col min="1" max="2" width="4.21875" style="2" bestFit="1" customWidth="1"/>
    <col min="3" max="4" width="4.44140625" style="2" bestFit="1" customWidth="1"/>
    <col min="5" max="11" width="4.109375" style="2"/>
    <col min="12" max="12" width="5.21875" style="2" customWidth="1"/>
    <col min="13" max="13" width="4" style="2" customWidth="1"/>
    <col min="14" max="14" width="5.88671875" style="2" customWidth="1"/>
    <col min="15" max="16" width="2.88671875" style="2" customWidth="1"/>
    <col min="17" max="17" width="4.77734375" style="2" customWidth="1"/>
    <col min="18" max="19" width="2.77734375" style="2" customWidth="1"/>
    <col min="20" max="20" width="3.88671875" style="2" customWidth="1"/>
    <col min="21" max="22" width="3.33203125" style="2" customWidth="1"/>
    <col min="23" max="23" width="3.6640625" style="2" customWidth="1"/>
    <col min="24" max="24" width="11.33203125" style="2" hidden="1" customWidth="1"/>
    <col min="25" max="25" width="4.109375" style="2" hidden="1" customWidth="1"/>
    <col min="26" max="26" width="3.109375" style="2" customWidth="1"/>
    <col min="27" max="32" width="4.109375" style="2" customWidth="1"/>
    <col min="33" max="16384" width="4.109375" style="2"/>
  </cols>
  <sheetData>
    <row r="1" spans="2:47" ht="18.75" hidden="1" customHeight="1" x14ac:dyDescent="0.2"/>
    <row r="2" spans="2:47" s="3" customFormat="1" ht="16.2" x14ac:dyDescent="0.2">
      <c r="D2" s="80" t="s">
        <v>0</v>
      </c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U2" s="66" t="s">
        <v>11</v>
      </c>
      <c r="V2" s="67"/>
      <c r="W2" s="68"/>
    </row>
    <row r="3" spans="2:47" s="4" customFormat="1" ht="21" customHeight="1" x14ac:dyDescent="0.25">
      <c r="C3" s="81" t="s">
        <v>28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2:47" ht="5.25" customHeight="1" x14ac:dyDescent="0.2"/>
    <row r="5" spans="2:47" ht="18" customHeight="1" x14ac:dyDescent="0.2">
      <c r="K5" s="2" t="s">
        <v>1</v>
      </c>
      <c r="M5" s="82" t="s">
        <v>29</v>
      </c>
      <c r="N5" s="82"/>
      <c r="O5" s="79"/>
      <c r="P5" s="79"/>
      <c r="Q5" s="2" t="s">
        <v>2</v>
      </c>
      <c r="R5" s="79"/>
      <c r="S5" s="79"/>
      <c r="T5" s="2" t="s">
        <v>3</v>
      </c>
      <c r="U5" s="79"/>
      <c r="V5" s="79"/>
      <c r="W5" s="2" t="s">
        <v>4</v>
      </c>
    </row>
    <row r="6" spans="2:47" ht="9" customHeight="1" x14ac:dyDescent="0.2"/>
    <row r="7" spans="2:47" ht="21" customHeight="1" x14ac:dyDescent="0.2">
      <c r="B7" s="75" t="s">
        <v>27</v>
      </c>
      <c r="C7" s="75"/>
      <c r="D7" s="75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</row>
    <row r="8" spans="2:47" ht="27.75" customHeight="1" x14ac:dyDescent="0.2">
      <c r="B8" s="69" t="s">
        <v>5</v>
      </c>
      <c r="C8" s="69"/>
      <c r="D8" s="69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2:47" ht="22.5" customHeight="1" thickBot="1" x14ac:dyDescent="0.25">
      <c r="B9" s="69" t="s">
        <v>6</v>
      </c>
      <c r="C9" s="69"/>
      <c r="D9" s="69"/>
      <c r="E9" s="50" t="s">
        <v>7</v>
      </c>
      <c r="F9" s="72"/>
      <c r="G9" s="72"/>
      <c r="H9" s="72"/>
      <c r="I9" s="72"/>
      <c r="J9" s="72"/>
      <c r="K9" s="73"/>
      <c r="L9" s="76"/>
      <c r="M9" s="77"/>
      <c r="N9" s="77"/>
      <c r="O9" s="77"/>
      <c r="P9" s="77"/>
      <c r="Q9" s="77"/>
      <c r="R9" s="77"/>
      <c r="S9" s="77"/>
      <c r="T9" s="77"/>
      <c r="U9" s="77"/>
      <c r="V9" s="78"/>
    </row>
    <row r="10" spans="2:47" ht="21" customHeight="1" thickTop="1" thickBot="1" x14ac:dyDescent="0.25">
      <c r="B10" s="69"/>
      <c r="C10" s="69"/>
      <c r="D10" s="69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AG10" s="61" t="s">
        <v>32</v>
      </c>
      <c r="AH10" s="62"/>
      <c r="AI10" s="62"/>
      <c r="AJ10" s="63" t="s">
        <v>33</v>
      </c>
      <c r="AK10" s="63"/>
      <c r="AL10" s="63"/>
      <c r="AM10" s="63"/>
      <c r="AN10" s="63"/>
      <c r="AO10" s="63"/>
      <c r="AP10" s="63"/>
      <c r="AQ10" s="63"/>
      <c r="AR10" s="63"/>
      <c r="AS10" s="63"/>
      <c r="AT10" s="64"/>
      <c r="AU10" s="65"/>
    </row>
    <row r="11" spans="2:47" ht="21" customHeight="1" thickTop="1" x14ac:dyDescent="0.2">
      <c r="B11" s="69"/>
      <c r="C11" s="69"/>
      <c r="D11" s="69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</row>
    <row r="12" spans="2:47" ht="21" customHeight="1" x14ac:dyDescent="0.2">
      <c r="B12" s="69" t="s">
        <v>8</v>
      </c>
      <c r="C12" s="69"/>
      <c r="D12" s="69"/>
      <c r="E12" s="74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</row>
    <row r="13" spans="2:47" ht="21" customHeight="1" x14ac:dyDescent="0.2">
      <c r="B13" s="84" t="s">
        <v>15</v>
      </c>
      <c r="C13" s="84"/>
      <c r="D13" s="84"/>
      <c r="E13" s="91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</row>
    <row r="15" spans="2:47" ht="6.75" customHeight="1" x14ac:dyDescent="0.2">
      <c r="C15" s="6"/>
      <c r="D15" s="7"/>
      <c r="E15" s="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"/>
    </row>
    <row r="16" spans="2:47" ht="16.2" x14ac:dyDescent="0.2">
      <c r="C16" s="85" t="s">
        <v>14</v>
      </c>
      <c r="D16" s="86"/>
      <c r="E16" s="86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9" t="s">
        <v>12</v>
      </c>
      <c r="R16" s="3"/>
    </row>
    <row r="17" spans="2:24" ht="7.5" customHeight="1" x14ac:dyDescent="0.2">
      <c r="C17" s="10"/>
      <c r="D17" s="11"/>
      <c r="E17" s="11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12"/>
    </row>
    <row r="19" spans="2:24" x14ac:dyDescent="0.2">
      <c r="B19" s="2" t="s">
        <v>10</v>
      </c>
      <c r="C19" s="2" t="s">
        <v>13</v>
      </c>
    </row>
    <row r="20" spans="2:24" ht="19.2" x14ac:dyDescent="0.45">
      <c r="C20" s="2" t="s">
        <v>40</v>
      </c>
    </row>
    <row r="21" spans="2:24" ht="7.5" customHeight="1" x14ac:dyDescent="0.2"/>
    <row r="22" spans="2:24" ht="21" customHeight="1" x14ac:dyDescent="0.2">
      <c r="D22" s="27" t="s">
        <v>42</v>
      </c>
      <c r="X22" s="47" t="b">
        <v>0</v>
      </c>
    </row>
    <row r="23" spans="2:24" ht="19.5" customHeight="1" x14ac:dyDescent="0.2"/>
    <row r="24" spans="2:24" ht="19.2" x14ac:dyDescent="0.45">
      <c r="B24" s="2" t="s">
        <v>9</v>
      </c>
      <c r="C24" s="2" t="s">
        <v>41</v>
      </c>
    </row>
    <row r="25" spans="2:24" s="27" customFormat="1" ht="14.25" customHeight="1" x14ac:dyDescent="0.2">
      <c r="D25" s="28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48"/>
    </row>
    <row r="26" spans="2:24" ht="21.75" customHeight="1" x14ac:dyDescent="0.2">
      <c r="D26" s="27" t="s">
        <v>43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47" t="b">
        <v>0</v>
      </c>
    </row>
    <row r="27" spans="2:24" s="27" customFormat="1" ht="14.25" customHeight="1" x14ac:dyDescent="0.2">
      <c r="D27" s="28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48"/>
    </row>
    <row r="28" spans="2:24" ht="21.75" customHeight="1" x14ac:dyDescent="0.2">
      <c r="D28" s="27" t="s">
        <v>44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47" t="b">
        <v>0</v>
      </c>
    </row>
    <row r="29" spans="2:24" s="27" customFormat="1" ht="14.25" customHeight="1" x14ac:dyDescent="0.2">
      <c r="D29" s="28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48"/>
    </row>
    <row r="30" spans="2:24" s="27" customFormat="1" ht="14.25" customHeight="1" x14ac:dyDescent="0.2">
      <c r="D30" s="28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48"/>
    </row>
    <row r="31" spans="2:24" s="27" customFormat="1" ht="14.25" customHeight="1" x14ac:dyDescent="0.2">
      <c r="B31" s="27" t="s">
        <v>35</v>
      </c>
      <c r="C31" s="27" t="s">
        <v>36</v>
      </c>
      <c r="D31" s="28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48"/>
    </row>
    <row r="32" spans="2:24" s="27" customFormat="1" ht="12.75" customHeight="1" x14ac:dyDescent="0.2">
      <c r="D32" s="28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48"/>
    </row>
    <row r="33" spans="1:35" s="27" customFormat="1" ht="21.75" customHeight="1" x14ac:dyDescent="0.2">
      <c r="D33" s="27" t="s">
        <v>37</v>
      </c>
      <c r="E33" s="56"/>
      <c r="F33" s="56"/>
      <c r="G33" s="56"/>
      <c r="H33" s="56"/>
      <c r="I33" s="56"/>
      <c r="J33" s="56"/>
      <c r="K33" s="58" t="s">
        <v>38</v>
      </c>
      <c r="M33" s="56"/>
      <c r="N33" s="56"/>
      <c r="O33" s="56"/>
      <c r="P33" s="56"/>
      <c r="Q33" s="58" t="s">
        <v>39</v>
      </c>
      <c r="R33" s="57"/>
      <c r="S33" s="57"/>
      <c r="T33" s="57"/>
      <c r="U33" s="57"/>
      <c r="V33" s="56"/>
      <c r="W33" s="48"/>
      <c r="X33" s="59" t="b">
        <v>0</v>
      </c>
    </row>
    <row r="34" spans="1:35" ht="20.25" customHeight="1" x14ac:dyDescent="0.2">
      <c r="X34" s="47" t="b">
        <v>0</v>
      </c>
    </row>
    <row r="35" spans="1:35" ht="6" customHeight="1" thickBot="1" x14ac:dyDescent="0.25">
      <c r="X35" s="60" t="b">
        <v>0</v>
      </c>
    </row>
    <row r="36" spans="1:35" ht="18.75" customHeight="1" x14ac:dyDescent="0.2">
      <c r="B36" s="13" t="s">
        <v>16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5"/>
      <c r="X36"/>
    </row>
    <row r="37" spans="1:35" ht="3" customHeight="1" x14ac:dyDescent="0.2"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8"/>
      <c r="X37"/>
    </row>
    <row r="38" spans="1:35" ht="13.5" customHeight="1" x14ac:dyDescent="0.2">
      <c r="B38" s="19" t="s">
        <v>17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8"/>
      <c r="X38"/>
    </row>
    <row r="39" spans="1:35" ht="1.5" customHeight="1" x14ac:dyDescent="0.2"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8"/>
      <c r="X39"/>
    </row>
    <row r="40" spans="1:35" s="1" customFormat="1" ht="15" customHeight="1" x14ac:dyDescent="0.2">
      <c r="B40" s="20"/>
      <c r="C40" s="21" t="s">
        <v>18</v>
      </c>
      <c r="D40" s="21"/>
      <c r="E40" s="21"/>
      <c r="F40" s="21"/>
      <c r="G40" s="21" t="s">
        <v>19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2"/>
    </row>
    <row r="41" spans="1:35" s="1" customFormat="1" ht="15" hidden="1" customHeight="1" x14ac:dyDescent="0.2">
      <c r="B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2"/>
    </row>
    <row r="42" spans="1:35" s="1" customFormat="1" ht="15" customHeight="1" x14ac:dyDescent="0.2">
      <c r="B42" s="20"/>
      <c r="C42" s="21" t="s">
        <v>20</v>
      </c>
      <c r="D42" s="21"/>
      <c r="E42" s="21"/>
      <c r="F42" s="21" t="s">
        <v>21</v>
      </c>
      <c r="H42" s="21"/>
      <c r="I42" s="21"/>
      <c r="J42" s="21"/>
      <c r="K42" s="21"/>
      <c r="L42" s="21" t="s">
        <v>22</v>
      </c>
      <c r="M42" s="21"/>
      <c r="N42" s="21"/>
      <c r="O42" s="21"/>
      <c r="P42" s="21" t="s">
        <v>23</v>
      </c>
      <c r="Q42" s="21"/>
      <c r="R42" s="21"/>
      <c r="S42" s="21"/>
      <c r="T42" s="21"/>
      <c r="U42" s="21"/>
      <c r="V42" s="22"/>
    </row>
    <row r="43" spans="1:35" s="1" customFormat="1" ht="15" customHeight="1" x14ac:dyDescent="0.2">
      <c r="B43" s="20"/>
      <c r="C43" s="21" t="s">
        <v>24</v>
      </c>
      <c r="D43" s="21"/>
      <c r="E43" s="21"/>
      <c r="F43" s="21"/>
      <c r="G43" s="83" t="s">
        <v>25</v>
      </c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21"/>
      <c r="V43" s="22"/>
    </row>
    <row r="44" spans="1:35" s="1" customFormat="1" ht="6" customHeight="1" thickBot="1" x14ac:dyDescent="0.25">
      <c r="B44" s="23"/>
      <c r="C44" s="24"/>
      <c r="D44" s="24"/>
      <c r="E44" s="24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4"/>
      <c r="V44" s="26"/>
    </row>
    <row r="45" spans="1:35" ht="3.75" customHeight="1" x14ac:dyDescent="0.2">
      <c r="X45"/>
    </row>
    <row r="46" spans="1:35" x14ac:dyDescent="0.2">
      <c r="B46" s="49" t="s">
        <v>34</v>
      </c>
    </row>
    <row r="47" spans="1:35" s="39" customFormat="1" ht="12" customHeight="1" x14ac:dyDescent="0.2">
      <c r="A47" s="30" t="s">
        <v>26</v>
      </c>
      <c r="B47" s="31"/>
      <c r="C47" s="31"/>
      <c r="D47" s="31"/>
      <c r="E47" s="32"/>
      <c r="F47" s="32"/>
      <c r="G47" s="32"/>
      <c r="H47" s="33"/>
      <c r="I47" s="32"/>
      <c r="J47" s="34"/>
      <c r="K47" s="35"/>
      <c r="L47" s="35"/>
      <c r="M47" s="36"/>
      <c r="N47" s="36"/>
      <c r="O47" s="36"/>
      <c r="P47" s="37"/>
      <c r="Q47" s="36"/>
      <c r="R47" s="38"/>
      <c r="S47" s="35"/>
      <c r="T47" s="35"/>
      <c r="U47" s="35"/>
      <c r="V47" s="31"/>
      <c r="W47" s="31"/>
      <c r="X47" s="35"/>
      <c r="Y47" s="31"/>
      <c r="Z47" s="35"/>
      <c r="AA47" s="35"/>
      <c r="AB47" s="35"/>
    </row>
    <row r="48" spans="1:35" s="29" customFormat="1" ht="14.25" customHeight="1" x14ac:dyDescent="0.15">
      <c r="A48" s="40"/>
      <c r="B48" s="40">
        <f>O5</f>
        <v>0</v>
      </c>
      <c r="C48" s="41">
        <f>R5</f>
        <v>0</v>
      </c>
      <c r="D48" s="41">
        <f>U5</f>
        <v>0</v>
      </c>
      <c r="E48" s="42">
        <f>E8</f>
        <v>0</v>
      </c>
      <c r="F48" s="42">
        <f>E7</f>
        <v>0</v>
      </c>
      <c r="G48" s="42"/>
      <c r="H48" s="40" t="str">
        <f>ASC(F9)</f>
        <v/>
      </c>
      <c r="I48" s="42" t="str">
        <f>DBCS(E10)</f>
        <v/>
      </c>
      <c r="J48" s="43"/>
      <c r="K48" s="42" t="str">
        <f>ASC(E12)</f>
        <v/>
      </c>
      <c r="L48" s="42" t="str">
        <f>ASC(E13)</f>
        <v/>
      </c>
      <c r="M48" s="44">
        <f>F15</f>
        <v>0</v>
      </c>
      <c r="N48" s="45" t="str">
        <f>IF(F15&lt;10000,"対象外",(IF(COUNTIF(E10,"*大阪市*"),"対象外","希望する")))</f>
        <v>対象外</v>
      </c>
      <c r="O48" s="45" t="str">
        <f>IF(F15&lt;100000,"対象外",(IF(X26=FALSE,"希望する","希望しない")))</f>
        <v>対象外</v>
      </c>
      <c r="P48" s="45" t="str">
        <f>IF(F15&lt;1000000,"対象外",(IF(#REF!=FALSE,#REF!,"希望しない")))</f>
        <v>対象外</v>
      </c>
      <c r="Q48" s="45" t="str">
        <f>IF(F15&lt;300000,"対象外",(IF(#REF!=FALSE,"希望する","希望しない")))</f>
        <v>対象外</v>
      </c>
      <c r="R48" s="45" t="str">
        <f>IF(X22=FALSE,"希望する","希望しない")</f>
        <v>希望する</v>
      </c>
      <c r="S48" s="46"/>
      <c r="T48" s="46"/>
      <c r="U48" s="53"/>
      <c r="V48" s="54"/>
      <c r="W48" s="54"/>
      <c r="X48" s="53"/>
      <c r="Y48" s="54"/>
      <c r="Z48" s="53"/>
      <c r="AA48" s="53"/>
      <c r="AB48" s="53"/>
      <c r="AC48" s="55"/>
      <c r="AD48" s="40"/>
      <c r="AE48" s="40"/>
      <c r="AF48" s="40"/>
      <c r="AG48" s="40"/>
      <c r="AH48" s="40"/>
      <c r="AI48" s="40"/>
    </row>
    <row r="49" spans="1:29" x14ac:dyDescent="0.2">
      <c r="U49" s="35"/>
      <c r="V49" s="31"/>
      <c r="W49" s="31"/>
      <c r="X49" s="35"/>
      <c r="Y49" s="31"/>
      <c r="Z49" s="35"/>
      <c r="AA49" s="35"/>
      <c r="AB49" s="35"/>
      <c r="AC49" s="39"/>
    </row>
    <row r="50" spans="1:29" x14ac:dyDescent="0.2">
      <c r="A50" s="52" t="s">
        <v>30</v>
      </c>
      <c r="V50" s="31"/>
      <c r="W50" s="31"/>
      <c r="X50" s="35"/>
      <c r="Y50" s="31"/>
      <c r="Z50" s="35"/>
      <c r="AA50" s="35"/>
      <c r="AB50" s="35"/>
      <c r="AC50" s="39"/>
    </row>
    <row r="51" spans="1:29" x14ac:dyDescent="0.2">
      <c r="A51" s="52" t="s">
        <v>31</v>
      </c>
    </row>
    <row r="53" spans="1:29" s="5" customFormat="1" ht="15.6" x14ac:dyDescent="0.2"/>
    <row r="54" spans="1:29" s="5" customFormat="1" ht="15.6" x14ac:dyDescent="0.2"/>
    <row r="55" spans="1:29" s="5" customFormat="1" ht="15.6" x14ac:dyDescent="0.2"/>
    <row r="56" spans="1:29" s="5" customFormat="1" ht="15.6" x14ac:dyDescent="0.2"/>
    <row r="57" spans="1:29" s="5" customFormat="1" ht="15.6" x14ac:dyDescent="0.2"/>
    <row r="58" spans="1:29" s="5" customFormat="1" ht="15.6" x14ac:dyDescent="0.2"/>
    <row r="59" spans="1:29" s="5" customFormat="1" ht="15.6" x14ac:dyDescent="0.2"/>
    <row r="60" spans="1:29" s="5" customFormat="1" ht="15.6" x14ac:dyDescent="0.2"/>
    <row r="61" spans="1:29" s="5" customFormat="1" ht="15.6" x14ac:dyDescent="0.2"/>
    <row r="62" spans="1:29" s="5" customFormat="1" ht="15.6" x14ac:dyDescent="0.2"/>
    <row r="63" spans="1:29" s="5" customFormat="1" ht="15.6" x14ac:dyDescent="0.2"/>
    <row r="64" spans="1:29" s="5" customFormat="1" ht="15.6" x14ac:dyDescent="0.2"/>
    <row r="65" s="5" customFormat="1" ht="15.6" x14ac:dyDescent="0.2"/>
    <row r="66" s="5" customFormat="1" ht="15.6" x14ac:dyDescent="0.2"/>
  </sheetData>
  <mergeCells count="24">
    <mergeCell ref="C3:T3"/>
    <mergeCell ref="M5:N5"/>
    <mergeCell ref="G43:T43"/>
    <mergeCell ref="B13:D13"/>
    <mergeCell ref="C16:E16"/>
    <mergeCell ref="F15:P17"/>
    <mergeCell ref="E12:V12"/>
    <mergeCell ref="E13:V13"/>
    <mergeCell ref="AG10:AI10"/>
    <mergeCell ref="AJ10:AU10"/>
    <mergeCell ref="U2:W2"/>
    <mergeCell ref="B12:D12"/>
    <mergeCell ref="E7:V7"/>
    <mergeCell ref="E8:V8"/>
    <mergeCell ref="F9:K9"/>
    <mergeCell ref="E10:V11"/>
    <mergeCell ref="B9:D11"/>
    <mergeCell ref="B8:D8"/>
    <mergeCell ref="B7:D7"/>
    <mergeCell ref="L9:V9"/>
    <mergeCell ref="O5:P5"/>
    <mergeCell ref="R5:S5"/>
    <mergeCell ref="U5:V5"/>
    <mergeCell ref="D2:S2"/>
  </mergeCells>
  <phoneticPr fontId="1"/>
  <dataValidations xWindow="416" yWindow="623" count="4">
    <dataValidation type="list" allowBlank="1" showInputMessage="1" showErrorMessage="1" sqref="G48" xr:uid="{00000000-0002-0000-0000-000000000000}">
      <formula1>"リストあり"</formula1>
    </dataValidation>
    <dataValidation type="list" allowBlank="1" showInputMessage="1" showErrorMessage="1" sqref="J48" xr:uid="{00000000-0002-0000-0000-000001000000}">
      <formula1>$AB$2:$AB$3</formula1>
    </dataValidation>
    <dataValidation imeMode="halfAlpha" allowBlank="1" showInputMessage="1" showErrorMessage="1" sqref="E12:V13" xr:uid="{00000000-0002-0000-0000-000003000000}"/>
    <dataValidation imeMode="halfKatakana" allowBlank="1" showInputMessage="1" showErrorMessage="1" sqref="E7:V7" xr:uid="{00000000-0002-0000-0000-000004000000}"/>
  </dataValidations>
  <hyperlinks>
    <hyperlink ref="G43" r:id="rId1" xr:uid="{00000000-0004-0000-0000-000000000000}"/>
    <hyperlink ref="AJ10" r:id="rId2" xr:uid="{00000000-0004-0000-0000-000001000000}"/>
  </hyperlinks>
  <pageMargins left="0.23622047244094491" right="0.23622047244094491" top="0.74803149606299213" bottom="0.55118110236220474" header="0.31496062992125984" footer="0.31496062992125984"/>
  <pageSetup paperSize="9" scale="108" orientation="portrait" r:id="rId3"/>
  <colBreaks count="1" manualBreakCount="1">
    <brk id="25" max="50" man="1"/>
  </col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22860</xdr:rowOff>
                  </from>
                  <to>
                    <xdr:col>2</xdr:col>
                    <xdr:colOff>304800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2</xdr:col>
                    <xdr:colOff>30480</xdr:colOff>
                    <xdr:row>25</xdr:row>
                    <xdr:rowOff>0</xdr:rowOff>
                  </from>
                  <to>
                    <xdr:col>2</xdr:col>
                    <xdr:colOff>297180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7620</xdr:rowOff>
                  </from>
                  <to>
                    <xdr:col>9</xdr:col>
                    <xdr:colOff>304800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14</xdr:col>
                    <xdr:colOff>213360</xdr:colOff>
                    <xdr:row>32</xdr:row>
                    <xdr:rowOff>7620</xdr:rowOff>
                  </from>
                  <to>
                    <xdr:col>16</xdr:col>
                    <xdr:colOff>30480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7620</xdr:rowOff>
                  </from>
                  <to>
                    <xdr:col>2</xdr:col>
                    <xdr:colOff>304800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2</xdr:col>
                    <xdr:colOff>30480</xdr:colOff>
                    <xdr:row>27</xdr:row>
                    <xdr:rowOff>0</xdr:rowOff>
                  </from>
                  <to>
                    <xdr:col>2</xdr:col>
                    <xdr:colOff>297180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2024-10-02T01:25:05Z</dcterms:modified>
</cp:coreProperties>
</file>