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4C677FB3-00BC-4C46-B966-F47F3BA11F9A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基金明細" sheetId="14" r:id="rId9"/>
    <sheet name="出資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TI番号" localSheetId="8">#REF!</definedName>
    <definedName name="CTI番号" localSheetId="9">#REF!</definedName>
    <definedName name="CTI番号">#REF!</definedName>
    <definedName name="DB型２" localSheetId="9">[9]リスト!$A$2:$A$4</definedName>
    <definedName name="DB型２">[2]リスト!$A$2:$A$4</definedName>
    <definedName name="FAX番号" localSheetId="8">#REF!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9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8">#REF!</definedName>
    <definedName name="UI変更有無" localSheetId="9">#REF!</definedName>
    <definedName name="UI変更有無">#REF!</definedName>
    <definedName name="エスカレーション担当者" localSheetId="9">#REF!</definedName>
    <definedName name="エスカレーション担当者">#REF!</definedName>
    <definedName name="エスカレーション日時" localSheetId="9">#REF!</definedName>
    <definedName name="エスカレーション日時">#REF!</definedName>
    <definedName name="オンライン障害" localSheetId="9">#REF!</definedName>
    <definedName name="オンライン障害">#REF!</definedName>
    <definedName name="カテゴリ１" localSheetId="9">#REF!</definedName>
    <definedName name="カテゴリ１">#REF!</definedName>
    <definedName name="カテゴリ２" localSheetId="9">#REF!</definedName>
    <definedName name="カテゴリ２">#REF!</definedName>
    <definedName name="カテゴリ３" localSheetId="9">#REF!</definedName>
    <definedName name="カテゴリ３">#REF!</definedName>
    <definedName name="グループ" localSheetId="9">#REF!</definedName>
    <definedName name="グループ">#REF!</definedName>
    <definedName name="ご連絡先" localSheetId="9">#REF!</definedName>
    <definedName name="ご連絡先">#REF!</definedName>
    <definedName name="チェックフラグ" localSheetId="9">#REF!</definedName>
    <definedName name="チェックフラグ">#REF!</definedName>
    <definedName name="データパッチ" localSheetId="9">#REF!</definedName>
    <definedName name="データパッチ">#REF!</definedName>
    <definedName name="プログラム修正" localSheetId="9">#REF!</definedName>
    <definedName name="プログラム修正">#REF!</definedName>
    <definedName name="リリース日" localSheetId="9">#REF!</definedName>
    <definedName name="リリース日">#REF!</definedName>
    <definedName name="運用SE受領日時" localSheetId="9">#REF!</definedName>
    <definedName name="運用SE受領日時">#REF!</definedName>
    <definedName name="運用SE担当者" localSheetId="9">#REF!</definedName>
    <definedName name="運用SE担当者">#REF!</definedName>
    <definedName name="影響範囲" localSheetId="9">#REF!</definedName>
    <definedName name="影響範囲">#REF!</definedName>
    <definedName name="画面ID" localSheetId="9">#REF!</definedName>
    <definedName name="画面ID">#REF!</definedName>
    <definedName name="画面名" localSheetId="9">#REF!</definedName>
    <definedName name="画面名">#REF!</definedName>
    <definedName name="回復確認日時" localSheetId="9">#REF!</definedName>
    <definedName name="回復確認日時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 localSheetId="9">#REF!</definedName>
    <definedName name="管理番号">#REF!</definedName>
    <definedName name="件名" localSheetId="9">#REF!</definedName>
    <definedName name="件名">#REF!</definedName>
    <definedName name="原因分類" localSheetId="9">#REF!</definedName>
    <definedName name="原因分類">#REF!</definedName>
    <definedName name="公開不可" localSheetId="9">#REF!</definedName>
    <definedName name="公開不可">#REF!</definedName>
    <definedName name="作業日時開始" localSheetId="9">#REF!</definedName>
    <definedName name="作業日時開始">#REF!</definedName>
    <definedName name="作業日時終了" localSheetId="9">#REF!</definedName>
    <definedName name="作業日時終了">#REF!</definedName>
    <definedName name="受付区分" localSheetId="9">#REF!</definedName>
    <definedName name="受付区分">#REF!</definedName>
    <definedName name="受付時間" localSheetId="9">#REF!</definedName>
    <definedName name="受付時間">#REF!</definedName>
    <definedName name="受付日" localSheetId="9">#REF!</definedName>
    <definedName name="受付日">#REF!</definedName>
    <definedName name="受付日時" localSheetId="9">#REF!</definedName>
    <definedName name="受付日時">#REF!</definedName>
    <definedName name="収入未済" localSheetId="8">#REF!</definedName>
    <definedName name="収入未済" localSheetId="9">#REF!</definedName>
    <definedName name="収入未済">#REF!</definedName>
    <definedName name="所属" localSheetId="9">#REF!</definedName>
    <definedName name="所属">#REF!</definedName>
    <definedName name="詳細コード" localSheetId="9">#REF!</definedName>
    <definedName name="詳細コード">#REF!</definedName>
    <definedName name="障害発生日時" localSheetId="9">#REF!</definedName>
    <definedName name="障害発生日時">#REF!</definedName>
    <definedName name="状態" localSheetId="9">#REF!</definedName>
    <definedName name="状態">#REF!</definedName>
    <definedName name="職員番号" localSheetId="9">#REF!</definedName>
    <definedName name="職員番号">#REF!</definedName>
    <definedName name="職員名" localSheetId="9">#REF!</definedName>
    <definedName name="職員名">#REF!</definedName>
    <definedName name="切り分け完了日時" localSheetId="9">#REF!</definedName>
    <definedName name="切り分け完了日時">#REF!</definedName>
    <definedName name="切り分け担当者" localSheetId="9">#REF!</definedName>
    <definedName name="切り分け担当者">#REF!</definedName>
    <definedName name="対応サブシステムコード" localSheetId="9">#REF!</definedName>
    <definedName name="対応サブシステムコード">#REF!</definedName>
    <definedName name="対応サブシステム名" localSheetId="9">#REF!</definedName>
    <definedName name="対応サブシステム名">#REF!</definedName>
    <definedName name="対応システムコード" localSheetId="9">#REF!</definedName>
    <definedName name="対応システムコード">#REF!</definedName>
    <definedName name="対応システム名" localSheetId="9">#REF!</definedName>
    <definedName name="対応システム名">#REF!</definedName>
    <definedName name="対応策" localSheetId="9">#REF!</definedName>
    <definedName name="対応策">#REF!</definedName>
    <definedName name="対応策立案日時" localSheetId="9">#REF!</definedName>
    <definedName name="対応策立案日時">#REF!</definedName>
    <definedName name="対応変更結果" localSheetId="9">#REF!</definedName>
    <definedName name="対応変更結果">#REF!</definedName>
    <definedName name="担当Ope" localSheetId="9">#REF!</definedName>
    <definedName name="担当Ope">#REF!</definedName>
    <definedName name="担当者" localSheetId="9">#REF!</definedName>
    <definedName name="担当者">#REF!</definedName>
    <definedName name="調査結果内容" localSheetId="9">#REF!</definedName>
    <definedName name="調査結果内容">#REF!</definedName>
    <definedName name="調査内容" localSheetId="9">#REF!</definedName>
    <definedName name="調査内容">#REF!</definedName>
    <definedName name="適用日" localSheetId="9">#REF!</definedName>
    <definedName name="適用日">#REF!</definedName>
    <definedName name="電話番号" localSheetId="9">#REF!</definedName>
    <definedName name="電話番号">#REF!</definedName>
    <definedName name="内線" localSheetId="9">#REF!</definedName>
    <definedName name="内線">#REF!</definedName>
    <definedName name="納期設定" localSheetId="9">#REF!</definedName>
    <definedName name="納期設定">#REF!</definedName>
    <definedName name="表示金額単位" localSheetId="9">'[10]設定シート(概要版)'!$A$22:$A$27</definedName>
    <definedName name="表示金額単位">'[6]設定シート(概要版)'!$A$22:$A$27</definedName>
    <definedName name="表示金額単位先頭" localSheetId="9">'[10]設定シート(概要版)'!$A$22</definedName>
    <definedName name="表示金額単位先頭">'[6]設定シート(概要版)'!$A$22</definedName>
    <definedName name="表示金額単位表" localSheetId="9">'[10]設定シート(概要版)'!$A$22:$C$27</definedName>
    <definedName name="表示金額単位表">'[6]設定シート(概要版)'!$A$22:$C$27</definedName>
    <definedName name="部署" localSheetId="8">#REF!</definedName>
    <definedName name="部署" localSheetId="9">#REF!</definedName>
    <definedName name="部署">#REF!</definedName>
    <definedName name="変更環境" localSheetId="9">#REF!</definedName>
    <definedName name="変更環境">#REF!</definedName>
    <definedName name="変更情報変更点" localSheetId="9">#REF!</definedName>
    <definedName name="変更情報変更点">#REF!</definedName>
    <definedName name="変更内容" localSheetId="9">#REF!</definedName>
    <definedName name="変更内容">#REF!</definedName>
    <definedName name="凡例" localSheetId="9">[11]リスト!$B$2:$B$8</definedName>
    <definedName name="凡例">[7]リスト!$B$2:$B$8</definedName>
    <definedName name="問合せ区分" localSheetId="8">#REF!</definedName>
    <definedName name="問合せ区分" localSheetId="9">#REF!</definedName>
    <definedName name="問合せ区分">#REF!</definedName>
    <definedName name="有り無し" localSheetId="9">[11]リスト!$A$2:$A$3</definedName>
    <definedName name="有り無し">[7]リスト!$A$2:$A$3</definedName>
    <definedName name="立案担当者" localSheetId="8">#REF!</definedName>
    <definedName name="立案担当者" localSheetId="9">#REF!</definedName>
    <definedName name="立案担当者">#REF!</definedName>
    <definedName name="連絡事項" localSheetId="9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5" l="1"/>
  <c r="J13" i="15"/>
  <c r="I13" i="15"/>
  <c r="Q12" i="15"/>
  <c r="Q11" i="15"/>
  <c r="Q13" i="15" s="1"/>
  <c r="M11" i="14"/>
  <c r="L11" i="14"/>
  <c r="K11" i="14"/>
  <c r="J11" i="14"/>
  <c r="I11" i="14"/>
  <c r="N10" i="14"/>
  <c r="N11" i="14" s="1"/>
  <c r="L19" i="12"/>
  <c r="K19" i="12"/>
</calcChain>
</file>

<file path=xl/sharedStrings.xml><?xml version="1.0" encoding="utf-8"?>
<sst xmlns="http://schemas.openxmlformats.org/spreadsheetml/2006/main" count="413" uniqueCount="302">
  <si>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</si>
  <si>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</si>
  <si>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</si>
  <si>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</si>
  <si>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文化振興事業</t>
    <rPh sb="0" eb="2">
      <t>ブンカ</t>
    </rPh>
    <rPh sb="2" eb="4">
      <t>シンコウ</t>
    </rPh>
    <rPh sb="4" eb="6">
      <t>ジギョウ</t>
    </rPh>
    <phoneticPr fontId="1"/>
  </si>
  <si>
    <t>一般会計</t>
  </si>
  <si>
    <t>経済戦略局</t>
  </si>
  <si>
    <t>文化振興事業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</si>
  <si>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</si>
  <si>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</si>
  <si>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</si>
  <si>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</si>
  <si>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</si>
  <si>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</si>
  <si>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</si>
  <si>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</si>
  <si>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</si>
  <si>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</si>
  <si>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</si>
  <si>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</si>
  <si>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</si>
  <si>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</si>
  <si>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</si>
  <si>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</si>
  <si>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</si>
  <si>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</si>
  <si>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</si>
  <si>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</si>
  <si>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</si>
  <si>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</si>
  <si>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</si>
  <si>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</si>
  <si>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</si>
  <si>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</si>
  <si>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</si>
  <si>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</si>
  <si>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</si>
  <si>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</si>
  <si>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</si>
  <si>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</si>
  <si>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</si>
  <si>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</si>
  <si>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</si>
  <si>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</si>
  <si>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</si>
  <si>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</si>
  <si>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</si>
  <si>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</si>
  <si>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</si>
  <si>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</si>
  <si>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</si>
  <si>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</si>
  <si>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</si>
  <si>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</si>
  <si>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</si>
  <si>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</si>
  <si>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</si>
  <si>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</si>
  <si>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</si>
  <si>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</si>
  <si>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</si>
  <si>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</si>
  <si>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</si>
  <si>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</si>
  <si>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</si>
  <si>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</si>
  <si>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</si>
  <si>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</si>
  <si>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</si>
  <si>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</si>
  <si>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</si>
  <si>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</si>
  <si>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</si>
  <si>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</si>
  <si>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</si>
  <si>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</si>
  <si>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</si>
  <si>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</si>
  <si>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</si>
  <si>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</si>
  <si>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</si>
  <si>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</si>
  <si>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</si>
  <si>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</si>
  <si>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</si>
  <si>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</si>
  <si>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</si>
  <si>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</si>
  <si>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</si>
  <si>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</si>
  <si>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</si>
  <si>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</si>
  <si>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</si>
  <si>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</si>
  <si>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</si>
  <si>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</si>
  <si>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</si>
  <si>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</si>
  <si>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</si>
  <si>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</si>
  <si>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</si>
  <si>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</si>
  <si>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</si>
  <si>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</si>
  <si>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</si>
  <si>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</si>
  <si>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</si>
  <si>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</si>
  <si>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</si>
  <si>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</si>
  <si>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</si>
  <si>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</si>
  <si>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</si>
  <si>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</si>
  <si>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</si>
  <si>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</si>
  <si>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</si>
  <si>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</si>
  <si>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</si>
  <si>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</si>
  <si>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</si>
  <si>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</si>
  <si>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</si>
  <si>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</si>
  <si>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</si>
  <si>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</si>
  <si>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</si>
  <si>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</si>
  <si>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</si>
  <si>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</si>
  <si>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</si>
  <si>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</si>
  <si>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</si>
  <si>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</si>
  <si>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</si>
  <si>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</si>
  <si>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</si>
  <si>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</si>
  <si>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</si>
  <si>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</si>
  <si>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</si>
  <si>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</si>
  <si>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</si>
  <si>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</si>
  <si>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</si>
  <si>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</si>
  <si>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</si>
  <si>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</si>
  <si>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</si>
  <si>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</si>
  <si>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</si>
  <si>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</si>
  <si>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</si>
  <si>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</si>
  <si>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</si>
  <si>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</si>
  <si>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</si>
  <si>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</si>
  <si>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</si>
  <si>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</si>
  <si>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</si>
  <si>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</si>
  <si>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</si>
  <si>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</si>
  <si>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</si>
  <si>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</si>
  <si>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</si>
  <si>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</si>
  <si>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</si>
  <si>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</si>
  <si>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</si>
  <si>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</si>
  <si>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</si>
  <si>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</si>
  <si>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</si>
  <si>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</si>
  <si>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</si>
  <si>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</si>
  <si>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</si>
  <si>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</si>
  <si>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</si>
  <si>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</si>
  <si>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</si>
  <si>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</si>
  <si>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</si>
  <si>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</si>
  <si>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</si>
  <si>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</si>
  <si>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</si>
  <si>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</si>
  <si>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</si>
  <si>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</si>
  <si>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</si>
  <si>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</si>
  <si>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</si>
  <si>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</si>
  <si>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</si>
  <si>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</si>
  <si>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</si>
  <si>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</si>
  <si>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</si>
  <si>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</si>
  <si>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</si>
  <si>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</si>
  <si>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</si>
  <si>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</si>
  <si>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</si>
  <si>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</si>
  <si>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</si>
  <si>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</si>
  <si>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</si>
  <si>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</si>
  <si>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</si>
  <si>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</si>
  <si>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</si>
  <si>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</si>
  <si>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</si>
  <si>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</si>
  <si>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</si>
  <si>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</si>
  <si>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</si>
  <si>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</si>
  <si>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</si>
  <si>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</si>
  <si>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</si>
  <si>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</si>
  <si>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</si>
  <si>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</si>
  <si>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</si>
  <si>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</si>
  <si>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</si>
  <si>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</si>
  <si>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</si>
  <si>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</si>
  <si>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</si>
  <si>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</si>
  <si>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</si>
  <si>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</si>
  <si>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</si>
  <si>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</si>
  <si>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</si>
  <si>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</si>
  <si>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：62010500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</si>
  <si>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</si>
  <si>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</si>
  <si>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</si>
  <si>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</si>
  <si>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</si>
  <si>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</si>
  <si>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</si>
  <si>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</si>
  <si>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</si>
  <si>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</si>
  <si>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</si>
  <si>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</si>
  <si>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</si>
  <si>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</si>
  <si>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</si>
  <si>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</si>
  <si>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</si>
  <si>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</si>
  <si>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</si>
  <si>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</si>
  <si>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</si>
  <si>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</si>
  <si>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</si>
  <si>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</si>
  <si>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</si>
  <si>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</si>
  <si>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</si>
  <si>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</si>
  <si>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</si>
  <si>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</si>
  <si>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</si>
  <si>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</si>
  <si>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30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</si>
  <si>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</si>
  <si>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</si>
  <si>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</si>
  <si>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</si>
  <si>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</si>
  <si>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大阪市文化集客振興基金</t>
  </si>
  <si>
    <t>合　　　　計</t>
    <rPh sb="0" eb="1">
      <t>ア</t>
    </rPh>
    <rPh sb="5" eb="6">
      <t>ケイ</t>
    </rPh>
    <phoneticPr fontId="15"/>
  </si>
  <si>
    <t>経済戦略局</t>
    <rPh sb="0" eb="2">
      <t>ケイザイ</t>
    </rPh>
    <rPh sb="2" eb="4">
      <t>センリャク</t>
    </rPh>
    <rPh sb="4" eb="5">
      <t>キョク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</si>
  <si>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</si>
  <si>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30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</si>
  <si>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</si>
  <si>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</si>
  <si>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</si>
  <si>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</si>
  <si>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</si>
  <si>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</si>
  <si>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</si>
  <si>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</si>
  <si>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</si>
  <si>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</si>
  <si>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</si>
  <si>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</si>
  <si>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</si>
  <si>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</si>
  <si>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（一財）大阪市文化財協会</t>
    <rPh sb="1" eb="3">
      <t>イチザイ</t>
    </rPh>
    <rPh sb="4" eb="7">
      <t>オオサカシ</t>
    </rPh>
    <rPh sb="7" eb="10">
      <t>ブンカザイ</t>
    </rPh>
    <rPh sb="10" eb="12">
      <t>キョウカイ</t>
    </rPh>
    <phoneticPr fontId="13"/>
  </si>
  <si>
    <t>（地独）大阪市博物館機構</t>
    <rPh sb="1" eb="3">
      <t>チドク</t>
    </rPh>
    <rPh sb="4" eb="7">
      <t>オオサカシ</t>
    </rPh>
    <rPh sb="7" eb="10">
      <t>ハクブツカン</t>
    </rPh>
    <rPh sb="10" eb="12">
      <t>キコウ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</si>
</sst>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84207A1E-61E5-4CD6-8AB1-1E4B9FFF8122}"/>
    <cellStyle name="標準 3" xfId="3" xr:uid="{6730D869-9F1C-4334-84A5-6AE6E49F768D}"/>
    <cellStyle name="標準 4" xfId="4" xr:uid="{FE59C1C7-A860-49CB-87E2-8DB48B5D77D5}"/>
    <cellStyle name="標準 4 2" xfId="2" xr:uid="{00000000-0005-0000-0000-000002000000}"/>
    <cellStyle name="標準 5 2" xfId="6" xr:uid="{2E6AD634-E383-4761-8979-48D16F545327}"/>
    <cellStyle name="標準 6 2" xfId="5" xr:uid="{C910A9FC-1B58-4AA7-B885-5EC89412E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25991;&#21270;&#25391;&#33288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  <sheetName val="出資金明細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8254-DDB5-46E7-AE6F-FE2A2EB283BE}">
  <dimension ref="A1:T200"/>
  <sheetViews>
    <sheetView showGridLines="0" view="pageBreakPreview" topLeftCell="A4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1391465277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1370463000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19216614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1785663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11696118018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11523402000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94305177423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59422984585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59422984585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169144692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47403039271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11993503714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26441600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3571326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13087583295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81217594128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1506325433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5356970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66959828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32550494619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32550494619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753055988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753055988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81217594128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94305177423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94305177423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AE28-6A0C-490D-9AE1-B3F8E8A34101}">
  <dimension ref="A1:R13"/>
  <sheetViews>
    <sheetView showGridLines="0" view="pageBreakPreview" zoomScale="70" zoomScaleNormal="70" zoomScaleSheetLayoutView="70" workbookViewId="0">
      <selection activeCell="I9" sqref="I9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54.8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283</v>
      </c>
    </row>
    <row r="3" spans="1:18" ht="22.5" customHeight="1" x14ac:dyDescent="0.15">
      <c r="B3" s="17" t="s">
        <v>4</v>
      </c>
    </row>
    <row r="4" spans="1:18" s="144" customFormat="1" x14ac:dyDescent="0.15"/>
    <row r="5" spans="1:18" s="144" customFormat="1" ht="18.75" customHeight="1" x14ac:dyDescent="0.15">
      <c r="A5" s="142" t="s">
        <v>284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213"/>
      <c r="C7" s="213"/>
      <c r="D7" s="213"/>
      <c r="E7" s="213"/>
      <c r="F7" s="213"/>
      <c r="G7" s="213"/>
      <c r="H7" s="213"/>
      <c r="I7" s="214"/>
      <c r="J7" s="214"/>
      <c r="K7" s="214"/>
      <c r="L7" s="214"/>
      <c r="M7" s="214"/>
      <c r="N7" s="214"/>
      <c r="O7" s="214"/>
    </row>
    <row r="8" spans="1:18" x14ac:dyDescent="0.15">
      <c r="B8" s="141" t="s">
        <v>285</v>
      </c>
      <c r="P8" s="167"/>
      <c r="Q8" s="167" t="s">
        <v>275</v>
      </c>
    </row>
    <row r="9" spans="1:18" ht="21.95" customHeight="1" x14ac:dyDescent="0.15">
      <c r="B9" s="168" t="s">
        <v>286</v>
      </c>
      <c r="C9" s="169"/>
      <c r="D9" s="169"/>
      <c r="E9" s="169"/>
      <c r="F9" s="169"/>
      <c r="G9" s="169"/>
      <c r="H9" s="170"/>
      <c r="I9" s="175" t="s">
        <v>287</v>
      </c>
      <c r="J9" s="215" t="s">
        <v>288</v>
      </c>
      <c r="K9" s="216" t="s">
        <v>289</v>
      </c>
      <c r="L9" s="216" t="s">
        <v>290</v>
      </c>
      <c r="M9" s="216" t="s">
        <v>291</v>
      </c>
      <c r="N9" s="216" t="s">
        <v>292</v>
      </c>
      <c r="O9" s="216" t="s">
        <v>293</v>
      </c>
      <c r="P9" s="216" t="s">
        <v>294</v>
      </c>
      <c r="Q9" s="216" t="s">
        <v>295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217" t="s">
        <v>211</v>
      </c>
      <c r="K10" s="217" t="s">
        <v>212</v>
      </c>
      <c r="L10" s="217" t="s">
        <v>213</v>
      </c>
      <c r="M10" s="217" t="s">
        <v>296</v>
      </c>
      <c r="N10" s="217" t="s">
        <v>215</v>
      </c>
      <c r="O10" s="217" t="s">
        <v>297</v>
      </c>
      <c r="P10" s="217" t="s">
        <v>298</v>
      </c>
      <c r="Q10" s="217" t="s">
        <v>299</v>
      </c>
    </row>
    <row r="11" spans="1:18" ht="21.95" customHeight="1" x14ac:dyDescent="0.15">
      <c r="B11" s="218" t="s">
        <v>300</v>
      </c>
      <c r="C11" s="219"/>
      <c r="D11" s="219"/>
      <c r="E11" s="219"/>
      <c r="F11" s="219"/>
      <c r="G11" s="219"/>
      <c r="H11" s="220"/>
      <c r="I11" s="183">
        <v>10000000</v>
      </c>
      <c r="J11" s="183">
        <v>10000000</v>
      </c>
      <c r="K11" s="183">
        <v>940750529</v>
      </c>
      <c r="L11" s="183">
        <v>315246974</v>
      </c>
      <c r="M11" s="183">
        <v>625503555</v>
      </c>
      <c r="N11" s="221">
        <v>0.5</v>
      </c>
      <c r="O11" s="183">
        <v>312751778</v>
      </c>
      <c r="P11" s="183">
        <v>0</v>
      </c>
      <c r="Q11" s="183">
        <f t="shared" ref="Q11:Q12" si="0">J11-P11</f>
        <v>10000000</v>
      </c>
    </row>
    <row r="12" spans="1:18" ht="21.95" customHeight="1" x14ac:dyDescent="0.15">
      <c r="B12" s="218" t="s">
        <v>301</v>
      </c>
      <c r="C12" s="219"/>
      <c r="D12" s="219"/>
      <c r="E12" s="219"/>
      <c r="F12" s="219"/>
      <c r="G12" s="219"/>
      <c r="H12" s="220"/>
      <c r="I12" s="183">
        <v>32540494619</v>
      </c>
      <c r="J12" s="183">
        <v>32540494619</v>
      </c>
      <c r="K12" s="183">
        <v>104499529084</v>
      </c>
      <c r="L12" s="183">
        <v>8256453219</v>
      </c>
      <c r="M12" s="183">
        <v>96243075865</v>
      </c>
      <c r="N12" s="221">
        <v>1</v>
      </c>
      <c r="O12" s="183">
        <v>96243075865</v>
      </c>
      <c r="P12" s="183">
        <v>0</v>
      </c>
      <c r="Q12" s="183">
        <f t="shared" si="0"/>
        <v>32540494619</v>
      </c>
    </row>
    <row r="13" spans="1:18" ht="21.95" customHeight="1" x14ac:dyDescent="0.15">
      <c r="B13" s="172" t="s">
        <v>282</v>
      </c>
      <c r="C13" s="173"/>
      <c r="D13" s="173"/>
      <c r="E13" s="173"/>
      <c r="F13" s="173"/>
      <c r="G13" s="173"/>
      <c r="H13" s="174"/>
      <c r="I13" s="183">
        <f>SUM(I11:I12)</f>
        <v>32550494619</v>
      </c>
      <c r="J13" s="183">
        <f>SUM(J11:J12)</f>
        <v>32550494619</v>
      </c>
      <c r="K13" s="222"/>
      <c r="L13" s="222"/>
      <c r="M13" s="222"/>
      <c r="N13" s="222"/>
      <c r="O13" s="222"/>
      <c r="P13" s="183">
        <f>SUM(P11:P12)</f>
        <v>0</v>
      </c>
      <c r="Q13" s="183">
        <f>SUM(Q11:Q12)</f>
        <v>32550494619</v>
      </c>
    </row>
  </sheetData>
  <mergeCells count="6"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01C0-9566-43BC-A533-86463F3C882D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828800824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15686961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454820000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52076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358241787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5480329830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198977030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19216614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22107072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304683249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70096711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478848633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131730960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4254669561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-4651529006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41480600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41480600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-41480600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5092713809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44684010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444388213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CBA2-6806-4C01-AF88-69A7E0E52F17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80773205915</v>
      </c>
      <c r="K21" s="117">
        <v>0</v>
      </c>
      <c r="L21" s="117">
        <v>80773205915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444388213</v>
      </c>
      <c r="K22" s="117">
        <v>0</v>
      </c>
      <c r="L22" s="117">
        <v>444388213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81217594128</v>
      </c>
      <c r="K23" s="117">
        <v>0</v>
      </c>
      <c r="L23" s="117">
        <v>81217594128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7FD9-099E-4A8A-82D3-7D1D800EF921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132355343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828800824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72916790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59438553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59438553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15686961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454820000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-58837300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492000000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492000000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52076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358241787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5025376670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222715589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304683249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70096711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131730960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1329300663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1327515000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4254669561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1785663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41480600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-4196575846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-837300663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73518043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-5092713809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5092713809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73518043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73518043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3839-5AAE-4E64-A514-CE178EB3CE28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74597696636</v>
      </c>
      <c r="J10" s="158">
        <v>50524164</v>
      </c>
      <c r="K10" s="158">
        <v>0</v>
      </c>
      <c r="L10" s="158">
        <v>74648220800</v>
      </c>
      <c r="M10" s="158">
        <v>15225236215</v>
      </c>
      <c r="N10" s="158">
        <v>476851034</v>
      </c>
      <c r="O10" s="158">
        <v>59422984585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74597696636</v>
      </c>
      <c r="J11" s="158">
        <v>50524164</v>
      </c>
      <c r="K11" s="158">
        <v>0</v>
      </c>
      <c r="L11" s="158">
        <v>74648220800</v>
      </c>
      <c r="M11" s="158">
        <v>15225236215</v>
      </c>
      <c r="N11" s="158">
        <v>476851034</v>
      </c>
      <c r="O11" s="158">
        <v>59422984585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47368355261</v>
      </c>
      <c r="J12" s="158">
        <v>34684010</v>
      </c>
      <c r="K12" s="158">
        <v>0</v>
      </c>
      <c r="L12" s="158">
        <v>47403039271</v>
      </c>
      <c r="M12" s="158">
        <v>0</v>
      </c>
      <c r="N12" s="158">
        <v>0</v>
      </c>
      <c r="O12" s="158">
        <v>47403039271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25829062253</v>
      </c>
      <c r="J13" s="158">
        <v>0</v>
      </c>
      <c r="K13" s="158">
        <v>0</v>
      </c>
      <c r="L13" s="158">
        <v>25829062253</v>
      </c>
      <c r="M13" s="158">
        <v>13835558539</v>
      </c>
      <c r="N13" s="158">
        <v>475630908</v>
      </c>
      <c r="O13" s="158">
        <v>11993503714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1400279122</v>
      </c>
      <c r="J14" s="158">
        <v>15840154</v>
      </c>
      <c r="K14" s="158">
        <v>0</v>
      </c>
      <c r="L14" s="158">
        <v>1416119276</v>
      </c>
      <c r="M14" s="158">
        <v>1389677676</v>
      </c>
      <c r="N14" s="158">
        <v>1220126</v>
      </c>
      <c r="O14" s="158">
        <v>26441600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1504340171</v>
      </c>
      <c r="J30" s="158">
        <v>32629000</v>
      </c>
      <c r="K30" s="158">
        <v>0</v>
      </c>
      <c r="L30" s="158">
        <v>1536969171</v>
      </c>
      <c r="M30" s="158">
        <v>30643738</v>
      </c>
      <c r="N30" s="158">
        <v>211927</v>
      </c>
      <c r="O30" s="158">
        <v>1506325433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9077120</v>
      </c>
      <c r="J31" s="158">
        <v>0</v>
      </c>
      <c r="K31" s="158">
        <v>0</v>
      </c>
      <c r="L31" s="158">
        <v>9077120</v>
      </c>
      <c r="M31" s="158">
        <v>3720150</v>
      </c>
      <c r="N31" s="158">
        <v>1785672</v>
      </c>
      <c r="O31" s="158">
        <v>5356970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42512192</v>
      </c>
      <c r="J33" s="158">
        <v>73791790</v>
      </c>
      <c r="K33" s="158">
        <v>49344154</v>
      </c>
      <c r="L33" s="158">
        <v>66959828</v>
      </c>
      <c r="M33" s="158">
        <v>0</v>
      </c>
      <c r="N33" s="158">
        <v>0</v>
      </c>
      <c r="O33" s="158">
        <v>66959828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76153626119</v>
      </c>
      <c r="J35" s="158">
        <v>156944954</v>
      </c>
      <c r="K35" s="158">
        <v>49344154</v>
      </c>
      <c r="L35" s="158">
        <v>76261226919</v>
      </c>
      <c r="M35" s="158">
        <v>15259600103</v>
      </c>
      <c r="N35" s="158">
        <v>478848633</v>
      </c>
      <c r="O35" s="158">
        <v>61001626816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58EB-7DB8-495E-A074-A38DEDD749F3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16386678</v>
      </c>
      <c r="J16" s="183">
        <v>19216614</v>
      </c>
      <c r="K16" s="183">
        <v>16386678</v>
      </c>
      <c r="L16" s="183">
        <v>0</v>
      </c>
      <c r="M16" s="183">
        <v>16386678</v>
      </c>
      <c r="N16" s="183">
        <v>19216614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154389501</v>
      </c>
      <c r="J17" s="183">
        <v>22107072</v>
      </c>
      <c r="K17" s="183">
        <v>7351881</v>
      </c>
      <c r="L17" s="183">
        <v>0</v>
      </c>
      <c r="M17" s="183">
        <v>7351881</v>
      </c>
      <c r="N17" s="183">
        <v>169144692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170776179</v>
      </c>
      <c r="J19" s="183">
        <v>41323686</v>
      </c>
      <c r="K19" s="183">
        <f>SUM(K10:K18)</f>
        <v>23738559</v>
      </c>
      <c r="L19" s="183">
        <f>SUM(L10:L18)</f>
        <v>0</v>
      </c>
      <c r="M19" s="183">
        <v>23738559</v>
      </c>
      <c r="N19" s="183">
        <v>188361306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DBA3-8B5A-4AF1-84E5-D21E1D29A438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80773205915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>
        <v>408625766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25010000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28337574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461973340</v>
      </c>
      <c r="K27" s="204">
        <v>0</v>
      </c>
      <c r="L27" s="204">
        <v>461973340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14755191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14755191</v>
      </c>
      <c r="L32" s="204">
        <v>-14755191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2829936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2829936</v>
      </c>
      <c r="L37" s="204">
        <v>-2829936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461973340</v>
      </c>
      <c r="K38" s="204">
        <v>17585127</v>
      </c>
      <c r="L38" s="204">
        <v>444388213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81217594128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5092713809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4196575846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58837300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837300663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8" sqref="C8:D8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8CE2-36A1-49E5-95A1-2AE32674C3D5}">
  <dimension ref="A1:N11"/>
  <sheetViews>
    <sheetView showGridLines="0" tabSelected="1" view="pageBreakPreview" zoomScale="70" zoomScaleNormal="70" zoomScaleSheetLayoutView="70" workbookViewId="0">
      <selection activeCell="I8" sqref="I8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4</v>
      </c>
    </row>
    <row r="4" spans="1:14" s="144" customFormat="1" x14ac:dyDescent="0.15"/>
    <row r="5" spans="1:14" s="144" customFormat="1" x14ac:dyDescent="0.15">
      <c r="A5" s="142" t="s">
        <v>274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275</v>
      </c>
    </row>
    <row r="8" spans="1:14" ht="21.95" customHeight="1" x14ac:dyDescent="0.15">
      <c r="B8" s="168" t="s">
        <v>276</v>
      </c>
      <c r="C8" s="169"/>
      <c r="D8" s="169"/>
      <c r="E8" s="169"/>
      <c r="F8" s="169"/>
      <c r="G8" s="169"/>
      <c r="H8" s="170"/>
      <c r="I8" s="175" t="s">
        <v>277</v>
      </c>
      <c r="J8" s="171" t="s">
        <v>278</v>
      </c>
      <c r="K8" s="171" t="s">
        <v>279</v>
      </c>
      <c r="L8" s="171" t="s">
        <v>222</v>
      </c>
      <c r="M8" s="171" t="s">
        <v>280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210" t="s">
        <v>281</v>
      </c>
      <c r="C10" s="211"/>
      <c r="D10" s="211"/>
      <c r="E10" s="211"/>
      <c r="F10" s="211"/>
      <c r="G10" s="211"/>
      <c r="H10" s="212"/>
      <c r="I10" s="183">
        <v>753055988</v>
      </c>
      <c r="J10" s="183">
        <v>0</v>
      </c>
      <c r="K10" s="183">
        <v>0</v>
      </c>
      <c r="L10" s="183">
        <v>0</v>
      </c>
      <c r="M10" s="183">
        <v>0</v>
      </c>
      <c r="N10" s="183">
        <f>SUM(I10:M10)</f>
        <v>753055988</v>
      </c>
    </row>
    <row r="11" spans="1:14" ht="24.95" customHeight="1" x14ac:dyDescent="0.15">
      <c r="B11" s="172" t="s">
        <v>282</v>
      </c>
      <c r="C11" s="173"/>
      <c r="D11" s="173"/>
      <c r="E11" s="173"/>
      <c r="F11" s="173"/>
      <c r="G11" s="173"/>
      <c r="H11" s="174"/>
      <c r="I11" s="183">
        <f t="shared" ref="I11:N11" si="0">SUM(I10:I10)</f>
        <v>753055988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753055988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2023-10-18T02:08:50Z</dcterms:modified>
</cp:coreProperties>
</file>