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公表用データ\【経済戦略局】R04財務諸表（本表）\会計・局区・施策事業別\"/>
    </mc:Choice>
  </mc:AlternateContent>
  <xr:revisionPtr revIDLastSave="0" documentId="13_ncr:1_{9A399334-3C57-4775-BE3D-7EB189058D2B}" xr6:coauthVersionLast="47" xr6:coauthVersionMax="47" xr10:uidLastSave="{00000000-0000-0000-0000-000000000000}"/>
  <bookViews>
    <workbookView xWindow="-120" yWindow="-120" windowWidth="20730" windowHeight="11160" firstSheet="4" activeTab="7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  <sheet name="基金明細" sheetId="14" r:id="rId9"/>
    <sheet name="出資金明細" sheetId="1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CTI番号" localSheetId="9">#REF!</definedName>
    <definedName name="CTI番号">#REF!</definedName>
    <definedName name="DB型２" localSheetId="9">[9]リスト!$A$2:$A$4</definedName>
    <definedName name="DB型２">[2]リスト!$A$2:$A$4</definedName>
    <definedName name="FAX番号" localSheetId="9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8">基金明細!$A$1:$O$13</definedName>
    <definedName name="_xlnm.Print_Area" localSheetId="1">行政コスト計算書!$A$1:$M$71</definedName>
    <definedName name="_xlnm.Print_Area" localSheetId="9">出資金明細!$A$1:$R$14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 localSheetId="9">#REF!</definedName>
    <definedName name="UI変更有無">#REF!</definedName>
    <definedName name="エスカレーション担当者" localSheetId="9">#REF!</definedName>
    <definedName name="エスカレーション担当者">#REF!</definedName>
    <definedName name="エスカレーション日時" localSheetId="9">#REF!</definedName>
    <definedName name="エスカレーション日時">#REF!</definedName>
    <definedName name="オンライン障害" localSheetId="9">#REF!</definedName>
    <definedName name="オンライン障害">#REF!</definedName>
    <definedName name="カテゴリ１" localSheetId="9">#REF!</definedName>
    <definedName name="カテゴリ１">#REF!</definedName>
    <definedName name="カテゴリ２" localSheetId="9">#REF!</definedName>
    <definedName name="カテゴリ２">#REF!</definedName>
    <definedName name="カテゴリ３" localSheetId="9">#REF!</definedName>
    <definedName name="カテゴリ３">#REF!</definedName>
    <definedName name="グループ" localSheetId="9">#REF!</definedName>
    <definedName name="グループ">#REF!</definedName>
    <definedName name="ご連絡先" localSheetId="9">#REF!</definedName>
    <definedName name="ご連絡先">#REF!</definedName>
    <definedName name="チェックフラグ" localSheetId="9">#REF!</definedName>
    <definedName name="チェックフラグ">#REF!</definedName>
    <definedName name="データパッチ" localSheetId="9">#REF!</definedName>
    <definedName name="データパッチ">#REF!</definedName>
    <definedName name="プログラム修正" localSheetId="9">#REF!</definedName>
    <definedName name="プログラム修正">#REF!</definedName>
    <definedName name="リリース日" localSheetId="9">#REF!</definedName>
    <definedName name="リリース日">#REF!</definedName>
    <definedName name="運用SE受領日時" localSheetId="9">#REF!</definedName>
    <definedName name="運用SE受領日時">#REF!</definedName>
    <definedName name="運用SE担当者" localSheetId="9">#REF!</definedName>
    <definedName name="運用SE担当者">#REF!</definedName>
    <definedName name="影響範囲" localSheetId="9">#REF!</definedName>
    <definedName name="影響範囲">#REF!</definedName>
    <definedName name="画面ID" localSheetId="9">#REF!</definedName>
    <definedName name="画面ID">#REF!</definedName>
    <definedName name="画面名" localSheetId="9">#REF!</definedName>
    <definedName name="画面名">#REF!</definedName>
    <definedName name="回復確認日時" localSheetId="9">#REF!</definedName>
    <definedName name="回復確認日時">#REF!</definedName>
    <definedName name="確認担当者" localSheetId="9">#REF!</definedName>
    <definedName name="確認担当者">#REF!</definedName>
    <definedName name="勘定科目テーブル">[5]勘定科目!$A$7:$X$577</definedName>
    <definedName name="管理番号" localSheetId="9">#REF!</definedName>
    <definedName name="管理番号">#REF!</definedName>
    <definedName name="件名" localSheetId="9">#REF!</definedName>
    <definedName name="件名">#REF!</definedName>
    <definedName name="原因分類" localSheetId="9">#REF!</definedName>
    <definedName name="原因分類">#REF!</definedName>
    <definedName name="公開不可" localSheetId="9">#REF!</definedName>
    <definedName name="公開不可">#REF!</definedName>
    <definedName name="作業日時開始" localSheetId="9">#REF!</definedName>
    <definedName name="作業日時開始">#REF!</definedName>
    <definedName name="作業日時終了" localSheetId="9">#REF!</definedName>
    <definedName name="作業日時終了">#REF!</definedName>
    <definedName name="受付区分" localSheetId="9">#REF!</definedName>
    <definedName name="受付区分">#REF!</definedName>
    <definedName name="受付時間" localSheetId="9">#REF!</definedName>
    <definedName name="受付時間">#REF!</definedName>
    <definedName name="受付日" localSheetId="9">#REF!</definedName>
    <definedName name="受付日">#REF!</definedName>
    <definedName name="受付日時" localSheetId="9">#REF!</definedName>
    <definedName name="受付日時">#REF!</definedName>
    <definedName name="収入未済" localSheetId="8">#REF!</definedName>
    <definedName name="収入未済" localSheetId="9">#REF!</definedName>
    <definedName name="収入未済">#REF!</definedName>
    <definedName name="所属" localSheetId="9">#REF!</definedName>
    <definedName name="所属">#REF!</definedName>
    <definedName name="詳細コード" localSheetId="9">#REF!</definedName>
    <definedName name="詳細コード">#REF!</definedName>
    <definedName name="障害発生日時" localSheetId="9">#REF!</definedName>
    <definedName name="障害発生日時">#REF!</definedName>
    <definedName name="状態" localSheetId="9">#REF!</definedName>
    <definedName name="状態">#REF!</definedName>
    <definedName name="職員番号" localSheetId="9">#REF!</definedName>
    <definedName name="職員番号">#REF!</definedName>
    <definedName name="職員名" localSheetId="9">#REF!</definedName>
    <definedName name="職員名">#REF!</definedName>
    <definedName name="切り分け完了日時" localSheetId="9">#REF!</definedName>
    <definedName name="切り分け完了日時">#REF!</definedName>
    <definedName name="切り分け担当者" localSheetId="9">#REF!</definedName>
    <definedName name="切り分け担当者">#REF!</definedName>
    <definedName name="対応サブシステムコード" localSheetId="9">#REF!</definedName>
    <definedName name="対応サブシステムコード">#REF!</definedName>
    <definedName name="対応サブシステム名" localSheetId="9">#REF!</definedName>
    <definedName name="対応サブシステム名">#REF!</definedName>
    <definedName name="対応システムコード" localSheetId="9">#REF!</definedName>
    <definedName name="対応システムコード">#REF!</definedName>
    <definedName name="対応システム名" localSheetId="9">#REF!</definedName>
    <definedName name="対応システム名">#REF!</definedName>
    <definedName name="対応策" localSheetId="9">#REF!</definedName>
    <definedName name="対応策">#REF!</definedName>
    <definedName name="対応策立案日時" localSheetId="9">#REF!</definedName>
    <definedName name="対応策立案日時">#REF!</definedName>
    <definedName name="対応変更結果" localSheetId="9">#REF!</definedName>
    <definedName name="対応変更結果">#REF!</definedName>
    <definedName name="担当Ope" localSheetId="9">#REF!</definedName>
    <definedName name="担当Ope">#REF!</definedName>
    <definedName name="担当者" localSheetId="9">#REF!</definedName>
    <definedName name="担当者">#REF!</definedName>
    <definedName name="調査結果内容" localSheetId="9">#REF!</definedName>
    <definedName name="調査結果内容">#REF!</definedName>
    <definedName name="調査内容" localSheetId="9">#REF!</definedName>
    <definedName name="調査内容">#REF!</definedName>
    <definedName name="適用日" localSheetId="9">#REF!</definedName>
    <definedName name="適用日">#REF!</definedName>
    <definedName name="電話番号" localSheetId="9">#REF!</definedName>
    <definedName name="電話番号">#REF!</definedName>
    <definedName name="内線" localSheetId="9">#REF!</definedName>
    <definedName name="内線">#REF!</definedName>
    <definedName name="納期設定" localSheetId="9">#REF!</definedName>
    <definedName name="納期設定">#REF!</definedName>
    <definedName name="表示金額単位" localSheetId="9">'[10]設定シート(概要版)'!$A$22:$A$27</definedName>
    <definedName name="表示金額単位">'[6]設定シート(概要版)'!$A$22:$A$27</definedName>
    <definedName name="表示金額単位先頭" localSheetId="9">'[10]設定シート(概要版)'!$A$22</definedName>
    <definedName name="表示金額単位先頭">'[6]設定シート(概要版)'!$A$22</definedName>
    <definedName name="表示金額単位表" localSheetId="9">'[10]設定シート(概要版)'!$A$22:$C$27</definedName>
    <definedName name="表示金額単位表">'[6]設定シート(概要版)'!$A$22:$C$27</definedName>
    <definedName name="部署" localSheetId="9">#REF!</definedName>
    <definedName name="部署">#REF!</definedName>
    <definedName name="変更環境" localSheetId="9">#REF!</definedName>
    <definedName name="変更環境">#REF!</definedName>
    <definedName name="変更情報変更点" localSheetId="9">#REF!</definedName>
    <definedName name="変更情報変更点">#REF!</definedName>
    <definedName name="変更内容" localSheetId="9">#REF!</definedName>
    <definedName name="変更内容">#REF!</definedName>
    <definedName name="凡例" localSheetId="9">[11]リスト!$B$2:$B$8</definedName>
    <definedName name="凡例">[7]リスト!$B$2:$B$8</definedName>
    <definedName name="問合せ区分" localSheetId="9">#REF!</definedName>
    <definedName name="問合せ区分">#REF!</definedName>
    <definedName name="有り無し" localSheetId="9">[11]リスト!$A$2:$A$3</definedName>
    <definedName name="有り無し">[7]リスト!$A$2:$A$3</definedName>
    <definedName name="立案担当者" localSheetId="9">#REF!</definedName>
    <definedName name="立案担当者">#REF!</definedName>
    <definedName name="連絡事項" localSheetId="9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5" l="1"/>
  <c r="J13" i="15"/>
  <c r="I13" i="15"/>
  <c r="Q12" i="15"/>
  <c r="M12" i="15"/>
  <c r="O12" i="15" s="1"/>
  <c r="Q11" i="15"/>
  <c r="Q13" i="15" s="1"/>
  <c r="O11" i="15"/>
  <c r="M11" i="15"/>
  <c r="M11" i="14"/>
  <c r="L11" i="14"/>
  <c r="K11" i="14"/>
  <c r="J11" i="14"/>
  <c r="I11" i="14"/>
  <c r="N10" i="14"/>
  <c r="N11" i="14" s="1"/>
  <c r="L19" i="12"/>
  <c r="K19" i="12"/>
</calcChain>
</file>

<file path=xl/sharedStrings.xml><?xml version="1.0" encoding="utf-8"?>
<sst xmlns="http://schemas.openxmlformats.org/spreadsheetml/2006/main" count="413" uniqueCount="302">
  <si>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</si>
  <si>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</si>
  <si>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</si>
  <si>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</si>
  <si>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国際化施策推進事業</t>
    <rPh sb="0" eb="3">
      <t>コクサイカ</t>
    </rPh>
    <rPh sb="3" eb="5">
      <t>シサク</t>
    </rPh>
    <rPh sb="5" eb="7">
      <t>スイシン</t>
    </rPh>
    <rPh sb="7" eb="9">
      <t>ジギョウ</t>
    </rPh>
    <phoneticPr fontId="1"/>
  </si>
  <si>
    <t>一般会計</t>
  </si>
  <si>
    <t>経済戦略局</t>
  </si>
  <si>
    <t>国際化施策推進事業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</si>
  <si>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</si>
  <si>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</si>
  <si>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</si>
  <si>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</si>
  <si>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</si>
  <si>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</si>
  <si>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</si>
  <si>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</si>
  <si>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</si>
  <si>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</si>
  <si>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</si>
  <si>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</si>
  <si>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</si>
  <si>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</si>
  <si>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</si>
  <si>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</si>
  <si>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</si>
  <si>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</si>
  <si>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</si>
  <si>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</si>
  <si>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</si>
  <si>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</si>
  <si>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</si>
  <si>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</si>
  <si>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</si>
  <si>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</si>
  <si>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</si>
  <si>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</si>
  <si>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</si>
  <si>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</si>
  <si>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</si>
  <si>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</si>
  <si>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</si>
  <si>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</si>
  <si>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</si>
  <si>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</si>
  <si>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</si>
  <si>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</si>
  <si>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</si>
  <si>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</si>
  <si>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</si>
  <si>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</si>
  <si>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</si>
  <si>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</si>
  <si>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</si>
  <si>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</si>
  <si>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</si>
  <si>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</si>
  <si>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</si>
  <si>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</si>
  <si>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</si>
  <si>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</si>
  <si>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</si>
  <si>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</si>
  <si>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</si>
  <si>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</si>
  <si>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</si>
  <si>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</si>
  <si>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</si>
  <si>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</si>
  <si>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</si>
  <si>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</si>
  <si>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</si>
  <si>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</si>
  <si>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</si>
  <si>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</si>
  <si>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</si>
  <si>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</si>
  <si>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</si>
  <si>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</si>
  <si>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</si>
  <si>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</si>
  <si>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</si>
  <si>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</si>
  <si>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</si>
  <si>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</si>
  <si>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</si>
  <si>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</si>
  <si>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</si>
  <si>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</si>
  <si>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</si>
  <si>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</si>
  <si>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</si>
  <si>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</si>
  <si>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</si>
  <si>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</si>
  <si>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</si>
  <si>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</si>
  <si>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</si>
  <si>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</si>
  <si>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</si>
  <si>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</si>
  <si>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</si>
  <si>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</si>
  <si>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</si>
  <si>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</si>
  <si>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</si>
  <si>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</si>
  <si>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</si>
  <si>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</si>
  <si>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</si>
  <si>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</si>
  <si>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</si>
  <si>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</si>
  <si>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</si>
  <si>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</si>
  <si>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</si>
  <si>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</si>
  <si>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</si>
  <si>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</si>
  <si>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</si>
  <si>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</si>
  <si>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</si>
  <si>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</si>
  <si>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</si>
  <si>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</si>
  <si>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</si>
  <si>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</si>
  <si>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</si>
  <si>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</si>
  <si>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</si>
  <si>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</si>
  <si>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</si>
  <si>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</si>
  <si>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</si>
  <si>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</si>
  <si>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</si>
  <si>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</si>
  <si>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</si>
  <si>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</si>
  <si>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</si>
  <si>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</si>
  <si>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</si>
  <si>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</si>
  <si>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</si>
  <si>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</si>
  <si>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</si>
  <si>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</si>
  <si>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</si>
  <si>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</si>
  <si>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</si>
  <si>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</si>
  <si>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</si>
  <si>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</si>
  <si>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</si>
  <si>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</si>
  <si>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</si>
  <si>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</si>
  <si>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</si>
  <si>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</si>
  <si>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</si>
  <si>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</si>
  <si>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</si>
  <si>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</si>
  <si>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</si>
  <si>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</si>
  <si>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</si>
  <si>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</si>
  <si>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</si>
  <si>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</si>
  <si>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</si>
  <si>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</si>
  <si>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</si>
  <si>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</si>
  <si>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</si>
  <si>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</si>
  <si>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</si>
  <si>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</si>
  <si>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</si>
  <si>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</si>
  <si>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</si>
  <si>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</si>
  <si>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</si>
  <si>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</si>
  <si>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</si>
  <si>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</si>
  <si>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</si>
  <si>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</si>
  <si>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</si>
  <si>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</si>
  <si>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</si>
  <si>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</si>
  <si>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</si>
  <si>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</si>
  <si>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</si>
  <si>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</si>
  <si>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</si>
  <si>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</si>
  <si>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</si>
  <si>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</si>
  <si>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</si>
  <si>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</si>
  <si>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</si>
  <si>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</si>
  <si>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</si>
  <si>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</si>
  <si>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</si>
  <si>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</si>
  <si>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</si>
  <si>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</si>
  <si>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</si>
  <si>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</si>
  <si>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</si>
  <si>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</si>
  <si>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</si>
  <si>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</si>
  <si>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</si>
  <si>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</si>
  <si>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</si>
  <si>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</si>
  <si>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</si>
  <si>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</si>
  <si>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</si>
  <si>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</si>
  <si>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</si>
  <si>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</si>
  <si>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</si>
  <si>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</si>
  <si>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</si>
  <si>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</si>
  <si>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</si>
  <si>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</si>
  <si>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</si>
  <si>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純資産変動分析表（会計・局区・施策事業別)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</si>
  <si>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</si>
  <si>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</si>
  <si>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</si>
  <si>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</si>
  <si>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</si>
  <si>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</si>
  <si>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</si>
  <si>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</si>
  <si>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</si>
  <si>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施策事業</t>
  </si>
  <si>
    <t>：62010300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</si>
  <si>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</si>
  <si>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</si>
  <si>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</si>
  <si>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</si>
  <si>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</si>
  <si>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</si>
  <si>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</si>
  <si>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</si>
  <si>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</si>
  <si>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</si>
  <si>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</si>
  <si>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</si>
  <si>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</si>
  <si>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</si>
  <si>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</si>
  <si>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</si>
  <si>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</si>
  <si>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</si>
  <si>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</si>
  <si>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</si>
  <si>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</si>
  <si>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</si>
  <si>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</si>
  <si>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</si>
  <si>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</si>
  <si>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</si>
  <si>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</si>
  <si>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</si>
  <si>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</si>
  <si>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</si>
  <si>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</si>
  <si>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</si>
  <si>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30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</si>
  <si>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</si>
  <si>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30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</si>
  <si>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</si>
  <si>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</si>
  <si>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</si>
  <si>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大阪市国際交流振興基金</t>
    <phoneticPr fontId="1"/>
  </si>
  <si>
    <t>合　　　　計</t>
    <rPh sb="0" eb="1">
      <t>ア</t>
    </rPh>
    <rPh sb="5" eb="6">
      <t>ケイ</t>
    </rPh>
    <phoneticPr fontId="15"/>
  </si>
  <si>
    <t>経済戦略局</t>
    <rPh sb="0" eb="2">
      <t>ケイザイ</t>
    </rPh>
    <rPh sb="2" eb="4">
      <t>センリャク</t>
    </rPh>
    <rPh sb="4" eb="5">
      <t>キョク</t>
    </rPh>
    <phoneticPr fontId="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</si>
  <si>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</si>
  <si>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30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</si>
  <si>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</si>
  <si>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30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</si>
  <si>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0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</si>
  <si>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</si>
  <si>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</si>
  <si>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</si>
  <si>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</si>
  <si>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</si>
  <si>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</si>
  <si>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</si>
  <si>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</si>
  <si>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</si>
  <si>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</si>
  <si>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</si>
  <si>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（公財）大阪国際交流センター</t>
    <rPh sb="1" eb="3">
      <t>コウザイ</t>
    </rPh>
    <phoneticPr fontId="1"/>
  </si>
  <si>
    <t>（公財）太平洋人材交流センター</t>
    <rPh sb="1" eb="3">
      <t>コウザイ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</si>
</sst>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179" fontId="19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0FDBE03F-4524-4A2F-8145-489D4C5A602C}"/>
    <cellStyle name="標準 3" xfId="3" xr:uid="{0F6C42FB-BBA6-4176-9560-55C7779438B4}"/>
    <cellStyle name="標準 4" xfId="4" xr:uid="{5E6A3310-3A49-411E-B2E3-011D97938FE5}"/>
    <cellStyle name="標準 4 2" xfId="2" xr:uid="{00000000-0005-0000-0000-000002000000}"/>
    <cellStyle name="標準 5 2" xfId="6" xr:uid="{B980F6FE-52C0-4A70-8F95-095956E3E7A3}"/>
    <cellStyle name="標準 6 2" xfId="5" xr:uid="{F67AA581-900C-401F-B30F-0CC1DE1031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04&#38468;&#23646;&#26126;&#32048;&#34920;&#65288;&#19968;&#33324;&#20250;&#35336;&#32076;&#28168;&#25126;&#30053;&#23616;&#22269;&#38555;&#21270;&#26045;&#31574;&#25512;&#36914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金明細"/>
      <sheetName val="出資金明細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9C5C6-1D69-44C6-A489-01C86D43F456}">
  <dimension ref="A1:T200"/>
  <sheetViews>
    <sheetView showGridLines="0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18730798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7200000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11530798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442757638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339800000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12052461731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11418901999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11418901999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102957638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9645527030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1773374969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461488436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11590973295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1050400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530064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440000000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440000000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191979268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191979268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11590973295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12052461731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12052461731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DDA83-A9FC-42DD-B273-59248C9C7C30}">
  <dimension ref="A1:R13"/>
  <sheetViews>
    <sheetView showGridLines="0" view="pageBreakPreview" zoomScale="70" zoomScaleNormal="70" zoomScaleSheetLayoutView="70" workbookViewId="0">
      <selection activeCell="I9" sqref="I9:I10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54.87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2</v>
      </c>
    </row>
    <row r="2" spans="1:18" ht="22.5" customHeight="1" x14ac:dyDescent="0.15">
      <c r="B2" s="17" t="s">
        <v>283</v>
      </c>
    </row>
    <row r="3" spans="1:18" ht="22.5" customHeight="1" x14ac:dyDescent="0.15">
      <c r="B3" s="17" t="s">
        <v>4</v>
      </c>
    </row>
    <row r="4" spans="1:18" s="144" customFormat="1" x14ac:dyDescent="0.15"/>
    <row r="5" spans="1:18" s="144" customFormat="1" ht="18.75" customHeight="1" x14ac:dyDescent="0.15">
      <c r="A5" s="142" t="s">
        <v>284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ht="21.95" customHeight="1" x14ac:dyDescent="0.15">
      <c r="B7" s="213"/>
      <c r="C7" s="213"/>
      <c r="D7" s="213"/>
      <c r="E7" s="213"/>
      <c r="F7" s="213"/>
      <c r="G7" s="213"/>
      <c r="H7" s="213"/>
      <c r="I7" s="214"/>
      <c r="J7" s="214"/>
      <c r="K7" s="214"/>
      <c r="L7" s="214"/>
      <c r="M7" s="214"/>
      <c r="N7" s="214"/>
      <c r="O7" s="214"/>
    </row>
    <row r="8" spans="1:18" x14ac:dyDescent="0.15">
      <c r="B8" s="141" t="s">
        <v>285</v>
      </c>
      <c r="P8" s="167"/>
      <c r="Q8" s="167" t="s">
        <v>275</v>
      </c>
    </row>
    <row r="9" spans="1:18" ht="21.95" customHeight="1" x14ac:dyDescent="0.15">
      <c r="B9" s="168" t="s">
        <v>286</v>
      </c>
      <c r="C9" s="169"/>
      <c r="D9" s="169"/>
      <c r="E9" s="169"/>
      <c r="F9" s="169"/>
      <c r="G9" s="169"/>
      <c r="H9" s="170"/>
      <c r="I9" s="175" t="s">
        <v>287</v>
      </c>
      <c r="J9" s="215" t="s">
        <v>288</v>
      </c>
      <c r="K9" s="216" t="s">
        <v>289</v>
      </c>
      <c r="L9" s="216" t="s">
        <v>290</v>
      </c>
      <c r="M9" s="216" t="s">
        <v>291</v>
      </c>
      <c r="N9" s="216" t="s">
        <v>292</v>
      </c>
      <c r="O9" s="216" t="s">
        <v>293</v>
      </c>
      <c r="P9" s="216" t="s">
        <v>294</v>
      </c>
      <c r="Q9" s="216" t="s">
        <v>295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217" t="s">
        <v>211</v>
      </c>
      <c r="K10" s="217" t="s">
        <v>212</v>
      </c>
      <c r="L10" s="217" t="s">
        <v>213</v>
      </c>
      <c r="M10" s="217" t="s">
        <v>296</v>
      </c>
      <c r="N10" s="217" t="s">
        <v>215</v>
      </c>
      <c r="O10" s="217" t="s">
        <v>297</v>
      </c>
      <c r="P10" s="217" t="s">
        <v>298</v>
      </c>
      <c r="Q10" s="217" t="s">
        <v>299</v>
      </c>
    </row>
    <row r="11" spans="1:18" ht="21.95" customHeight="1" x14ac:dyDescent="0.15">
      <c r="B11" s="210" t="s">
        <v>300</v>
      </c>
      <c r="C11" s="211"/>
      <c r="D11" s="211"/>
      <c r="E11" s="211"/>
      <c r="F11" s="211"/>
      <c r="G11" s="211"/>
      <c r="H11" s="212"/>
      <c r="I11" s="183">
        <v>200000000</v>
      </c>
      <c r="J11" s="183">
        <v>200000000</v>
      </c>
      <c r="K11" s="183">
        <v>719578796</v>
      </c>
      <c r="L11" s="183">
        <v>52569616</v>
      </c>
      <c r="M11" s="183">
        <f>K11-L11</f>
        <v>667009180</v>
      </c>
      <c r="N11" s="218">
        <v>1</v>
      </c>
      <c r="O11" s="183">
        <f t="shared" ref="O11:O12" si="0">ROUND(M11*N11,0.1)</f>
        <v>667009180</v>
      </c>
      <c r="P11" s="183">
        <v>0</v>
      </c>
      <c r="Q11" s="183">
        <f t="shared" ref="Q11:Q12" si="1">J11-P11</f>
        <v>200000000</v>
      </c>
    </row>
    <row r="12" spans="1:18" ht="21.95" customHeight="1" x14ac:dyDescent="0.15">
      <c r="B12" s="210" t="s">
        <v>301</v>
      </c>
      <c r="C12" s="211"/>
      <c r="D12" s="211"/>
      <c r="E12" s="211"/>
      <c r="F12" s="211"/>
      <c r="G12" s="211"/>
      <c r="H12" s="212"/>
      <c r="I12" s="183">
        <v>240000000</v>
      </c>
      <c r="J12" s="183">
        <v>240000000</v>
      </c>
      <c r="K12" s="183">
        <v>4259656621</v>
      </c>
      <c r="L12" s="183">
        <v>81902129</v>
      </c>
      <c r="M12" s="183">
        <f t="shared" ref="M12" si="2">K12-L12</f>
        <v>4177754492</v>
      </c>
      <c r="N12" s="218">
        <v>6.7739204064352243E-2</v>
      </c>
      <c r="O12" s="183">
        <f t="shared" si="0"/>
        <v>282997764</v>
      </c>
      <c r="P12" s="183">
        <v>0</v>
      </c>
      <c r="Q12" s="183">
        <f t="shared" si="1"/>
        <v>240000000</v>
      </c>
    </row>
    <row r="13" spans="1:18" ht="21.95" customHeight="1" x14ac:dyDescent="0.15">
      <c r="B13" s="172" t="s">
        <v>282</v>
      </c>
      <c r="C13" s="173"/>
      <c r="D13" s="173"/>
      <c r="E13" s="173"/>
      <c r="F13" s="173"/>
      <c r="G13" s="173"/>
      <c r="H13" s="174"/>
      <c r="I13" s="183">
        <f>SUM(I11:I12)</f>
        <v>440000000</v>
      </c>
      <c r="J13" s="183">
        <f>SUM(J11:J12)</f>
        <v>440000000</v>
      </c>
      <c r="K13" s="219"/>
      <c r="L13" s="219"/>
      <c r="M13" s="219"/>
      <c r="N13" s="219"/>
      <c r="O13" s="219"/>
      <c r="P13" s="183">
        <f>SUM(P11:P12)</f>
        <v>0</v>
      </c>
      <c r="Q13" s="183">
        <f>SUM(Q11:Q12)</f>
        <v>440000000</v>
      </c>
    </row>
  </sheetData>
  <mergeCells count="6">
    <mergeCell ref="A5:R6"/>
    <mergeCell ref="B9:H10"/>
    <mergeCell ref="I9:I10"/>
    <mergeCell ref="B11:H11"/>
    <mergeCell ref="B12:H12"/>
    <mergeCell ref="B13:H13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D7A7A-3168-4156-B0BB-DD88F1E508C5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276040785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0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29665423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9918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246365444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964883850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134438471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11530798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22086947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88634545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325140900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133993020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767626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248291543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-688843065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464797865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-2967152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-227012352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98946-7702-40D4-976B-4E3EB9E5CE41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11817985647</v>
      </c>
      <c r="K21" s="117">
        <v>0</v>
      </c>
      <c r="L21" s="117">
        <v>11817985647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-227012352</v>
      </c>
      <c r="K22" s="117">
        <v>0</v>
      </c>
      <c r="L22" s="117">
        <v>-227012352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11590973295</v>
      </c>
      <c r="K23" s="117">
        <v>0</v>
      </c>
      <c r="L23" s="117">
        <v>11590973295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FE431-128D-4E98-BB30-C8A6AFD2D232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58333227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276040785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58333227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58333227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0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29665423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-11030162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84000000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84000000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9918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246365444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813808488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150973874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88634545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325140900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767626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248291543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-537767703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84000000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47303065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-464797865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464797865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47303065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47303065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DE11F-62AE-46EA-B311-575531E99914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16115260392</v>
      </c>
      <c r="J10" s="158">
        <v>0</v>
      </c>
      <c r="K10" s="158">
        <v>0</v>
      </c>
      <c r="L10" s="158">
        <v>16115260392</v>
      </c>
      <c r="M10" s="158">
        <v>4696358393</v>
      </c>
      <c r="N10" s="158">
        <v>133993020</v>
      </c>
      <c r="O10" s="158">
        <v>11418901999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16115260392</v>
      </c>
      <c r="J11" s="158">
        <v>0</v>
      </c>
      <c r="K11" s="158">
        <v>0</v>
      </c>
      <c r="L11" s="158">
        <v>16115260392</v>
      </c>
      <c r="M11" s="158">
        <v>4696358393</v>
      </c>
      <c r="N11" s="158">
        <v>133993020</v>
      </c>
      <c r="O11" s="158">
        <v>11418901999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9645527030</v>
      </c>
      <c r="J12" s="158">
        <v>0</v>
      </c>
      <c r="K12" s="158">
        <v>0</v>
      </c>
      <c r="L12" s="158">
        <v>9645527030</v>
      </c>
      <c r="M12" s="158">
        <v>0</v>
      </c>
      <c r="N12" s="158">
        <v>0</v>
      </c>
      <c r="O12" s="158">
        <v>9645527030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6469733362</v>
      </c>
      <c r="J13" s="158">
        <v>0</v>
      </c>
      <c r="K13" s="158">
        <v>0</v>
      </c>
      <c r="L13" s="158">
        <v>6469733362</v>
      </c>
      <c r="M13" s="158">
        <v>4696358393</v>
      </c>
      <c r="N13" s="158">
        <v>133993020</v>
      </c>
      <c r="O13" s="158">
        <v>1773374969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1050400</v>
      </c>
      <c r="J30" s="158">
        <v>0</v>
      </c>
      <c r="K30" s="158">
        <v>0</v>
      </c>
      <c r="L30" s="158">
        <v>1050400</v>
      </c>
      <c r="M30" s="158">
        <v>0</v>
      </c>
      <c r="N30" s="158">
        <v>0</v>
      </c>
      <c r="O30" s="158">
        <v>1050400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530064</v>
      </c>
      <c r="J33" s="158">
        <v>6673810</v>
      </c>
      <c r="K33" s="158">
        <v>6673810</v>
      </c>
      <c r="L33" s="158">
        <v>530064</v>
      </c>
      <c r="M33" s="158">
        <v>0</v>
      </c>
      <c r="N33" s="158">
        <v>0</v>
      </c>
      <c r="O33" s="158">
        <v>530064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16116840856</v>
      </c>
      <c r="J35" s="158">
        <v>6673810</v>
      </c>
      <c r="K35" s="158">
        <v>6673810</v>
      </c>
      <c r="L35" s="158">
        <v>16116840856</v>
      </c>
      <c r="M35" s="158">
        <v>4696358393</v>
      </c>
      <c r="N35" s="158">
        <v>133993020</v>
      </c>
      <c r="O35" s="158">
        <v>11420482463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B914-37E9-4955-A35A-7311AFCE3B90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9183522</v>
      </c>
      <c r="J16" s="183">
        <v>11530798</v>
      </c>
      <c r="K16" s="183">
        <v>9183522</v>
      </c>
      <c r="L16" s="183">
        <v>0</v>
      </c>
      <c r="M16" s="183">
        <v>9183522</v>
      </c>
      <c r="N16" s="183">
        <v>11530798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88222572</v>
      </c>
      <c r="J17" s="183">
        <v>22086947</v>
      </c>
      <c r="K17" s="183">
        <v>7351881</v>
      </c>
      <c r="L17" s="183">
        <v>0</v>
      </c>
      <c r="M17" s="183">
        <v>7351881</v>
      </c>
      <c r="N17" s="183">
        <v>102957638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97406094</v>
      </c>
      <c r="J19" s="183">
        <v>33617745</v>
      </c>
      <c r="K19" s="183">
        <f>SUM(K10:K18)</f>
        <v>16535403</v>
      </c>
      <c r="L19" s="183">
        <f>SUM(L10:L18)</f>
        <v>0</v>
      </c>
      <c r="M19" s="183">
        <v>16535403</v>
      </c>
      <c r="N19" s="183">
        <v>114488436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2821-7CD7-4C42-A1C9-AE43B1DBD8D8}">
  <sheetPr>
    <pageSetUpPr fitToPage="1"/>
  </sheetPr>
  <dimension ref="B5:O46"/>
  <sheetViews>
    <sheetView showGridLines="0" zoomScaleNormal="100" workbookViewId="0"/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11817985647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/>
      <c r="K24" s="204">
        <v>217993020</v>
      </c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>
        <v>8063010</v>
      </c>
      <c r="K26" s="204"/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8063010</v>
      </c>
      <c r="K27" s="204">
        <v>217993020</v>
      </c>
      <c r="L27" s="204">
        <v>-209930010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/>
      <c r="K31" s="204">
        <v>14735066</v>
      </c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0</v>
      </c>
      <c r="K32" s="204">
        <v>14735066</v>
      </c>
      <c r="L32" s="204">
        <v>-14735066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/>
      <c r="K35" s="204">
        <v>2347276</v>
      </c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0</v>
      </c>
      <c r="K37" s="204">
        <v>2347276</v>
      </c>
      <c r="L37" s="204">
        <v>-2347276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8063010</v>
      </c>
      <c r="K38" s="204">
        <v>235075362</v>
      </c>
      <c r="L38" s="204">
        <v>-227012352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11590973295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464797865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537767703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11030162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-84000000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tabSelected="1" view="pageBreakPreview" zoomScale="50" zoomScaleNormal="50" zoomScaleSheetLayoutView="50" workbookViewId="0">
      <selection activeCell="C10" sqref="C10:D10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977E1-CC01-44E6-AE75-B60140B4EEE0}">
  <dimension ref="A1:N11"/>
  <sheetViews>
    <sheetView showGridLines="0" view="pageBreakPreview" zoomScale="70" zoomScaleNormal="70" zoomScaleSheetLayoutView="70" workbookViewId="0">
      <selection activeCell="I8" sqref="I8:I10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15.625" style="141" customWidth="1"/>
    <col min="9" max="14" width="31.125" style="141" customWidth="1"/>
    <col min="15" max="15" width="2.625" style="141" customWidth="1"/>
    <col min="16" max="18" width="25.625" style="141" customWidth="1"/>
    <col min="19" max="256" width="8.875" style="141"/>
    <col min="257" max="263" width="3.5" style="141" customWidth="1"/>
    <col min="264" max="264" width="15.625" style="141" customWidth="1"/>
    <col min="265" max="271" width="25.625" style="141" customWidth="1"/>
    <col min="272" max="512" width="8.875" style="141"/>
    <col min="513" max="519" width="3.5" style="141" customWidth="1"/>
    <col min="520" max="520" width="15.625" style="141" customWidth="1"/>
    <col min="521" max="527" width="25.625" style="141" customWidth="1"/>
    <col min="528" max="768" width="8.875" style="141"/>
    <col min="769" max="775" width="3.5" style="141" customWidth="1"/>
    <col min="776" max="776" width="15.625" style="141" customWidth="1"/>
    <col min="777" max="783" width="25.625" style="141" customWidth="1"/>
    <col min="784" max="1024" width="8.875" style="141"/>
    <col min="1025" max="1031" width="3.5" style="141" customWidth="1"/>
    <col min="1032" max="1032" width="15.625" style="141" customWidth="1"/>
    <col min="1033" max="1039" width="25.625" style="141" customWidth="1"/>
    <col min="1040" max="1280" width="8.875" style="141"/>
    <col min="1281" max="1287" width="3.5" style="141" customWidth="1"/>
    <col min="1288" max="1288" width="15.625" style="141" customWidth="1"/>
    <col min="1289" max="1295" width="25.625" style="141" customWidth="1"/>
    <col min="1296" max="1536" width="8.875" style="141"/>
    <col min="1537" max="1543" width="3.5" style="141" customWidth="1"/>
    <col min="1544" max="1544" width="15.625" style="141" customWidth="1"/>
    <col min="1545" max="1551" width="25.625" style="141" customWidth="1"/>
    <col min="1552" max="1792" width="8.875" style="141"/>
    <col min="1793" max="1799" width="3.5" style="141" customWidth="1"/>
    <col min="1800" max="1800" width="15.625" style="141" customWidth="1"/>
    <col min="1801" max="1807" width="25.625" style="141" customWidth="1"/>
    <col min="1808" max="2048" width="8.875" style="141"/>
    <col min="2049" max="2055" width="3.5" style="141" customWidth="1"/>
    <col min="2056" max="2056" width="15.625" style="141" customWidth="1"/>
    <col min="2057" max="2063" width="25.625" style="141" customWidth="1"/>
    <col min="2064" max="2304" width="8.875" style="141"/>
    <col min="2305" max="2311" width="3.5" style="141" customWidth="1"/>
    <col min="2312" max="2312" width="15.625" style="141" customWidth="1"/>
    <col min="2313" max="2319" width="25.625" style="141" customWidth="1"/>
    <col min="2320" max="2560" width="8.875" style="141"/>
    <col min="2561" max="2567" width="3.5" style="141" customWidth="1"/>
    <col min="2568" max="2568" width="15.625" style="141" customWidth="1"/>
    <col min="2569" max="2575" width="25.625" style="141" customWidth="1"/>
    <col min="2576" max="2816" width="8.875" style="141"/>
    <col min="2817" max="2823" width="3.5" style="141" customWidth="1"/>
    <col min="2824" max="2824" width="15.625" style="141" customWidth="1"/>
    <col min="2825" max="2831" width="25.625" style="141" customWidth="1"/>
    <col min="2832" max="3072" width="8.875" style="141"/>
    <col min="3073" max="3079" width="3.5" style="141" customWidth="1"/>
    <col min="3080" max="3080" width="15.625" style="141" customWidth="1"/>
    <col min="3081" max="3087" width="25.625" style="141" customWidth="1"/>
    <col min="3088" max="3328" width="8.875" style="141"/>
    <col min="3329" max="3335" width="3.5" style="141" customWidth="1"/>
    <col min="3336" max="3336" width="15.625" style="141" customWidth="1"/>
    <col min="3337" max="3343" width="25.625" style="141" customWidth="1"/>
    <col min="3344" max="3584" width="8.875" style="141"/>
    <col min="3585" max="3591" width="3.5" style="141" customWidth="1"/>
    <col min="3592" max="3592" width="15.625" style="141" customWidth="1"/>
    <col min="3593" max="3599" width="25.625" style="141" customWidth="1"/>
    <col min="3600" max="3840" width="8.875" style="141"/>
    <col min="3841" max="3847" width="3.5" style="141" customWidth="1"/>
    <col min="3848" max="3848" width="15.625" style="141" customWidth="1"/>
    <col min="3849" max="3855" width="25.625" style="141" customWidth="1"/>
    <col min="3856" max="4096" width="8.875" style="141"/>
    <col min="4097" max="4103" width="3.5" style="141" customWidth="1"/>
    <col min="4104" max="4104" width="15.625" style="141" customWidth="1"/>
    <col min="4105" max="4111" width="25.625" style="141" customWidth="1"/>
    <col min="4112" max="4352" width="8.875" style="141"/>
    <col min="4353" max="4359" width="3.5" style="141" customWidth="1"/>
    <col min="4360" max="4360" width="15.625" style="141" customWidth="1"/>
    <col min="4361" max="4367" width="25.625" style="141" customWidth="1"/>
    <col min="4368" max="4608" width="8.875" style="141"/>
    <col min="4609" max="4615" width="3.5" style="141" customWidth="1"/>
    <col min="4616" max="4616" width="15.625" style="141" customWidth="1"/>
    <col min="4617" max="4623" width="25.625" style="141" customWidth="1"/>
    <col min="4624" max="4864" width="8.875" style="141"/>
    <col min="4865" max="4871" width="3.5" style="141" customWidth="1"/>
    <col min="4872" max="4872" width="15.625" style="141" customWidth="1"/>
    <col min="4873" max="4879" width="25.625" style="141" customWidth="1"/>
    <col min="4880" max="5120" width="8.875" style="141"/>
    <col min="5121" max="5127" width="3.5" style="141" customWidth="1"/>
    <col min="5128" max="5128" width="15.625" style="141" customWidth="1"/>
    <col min="5129" max="5135" width="25.625" style="141" customWidth="1"/>
    <col min="5136" max="5376" width="8.875" style="141"/>
    <col min="5377" max="5383" width="3.5" style="141" customWidth="1"/>
    <col min="5384" max="5384" width="15.625" style="141" customWidth="1"/>
    <col min="5385" max="5391" width="25.625" style="141" customWidth="1"/>
    <col min="5392" max="5632" width="8.875" style="141"/>
    <col min="5633" max="5639" width="3.5" style="141" customWidth="1"/>
    <col min="5640" max="5640" width="15.625" style="141" customWidth="1"/>
    <col min="5641" max="5647" width="25.625" style="141" customWidth="1"/>
    <col min="5648" max="5888" width="8.875" style="141"/>
    <col min="5889" max="5895" width="3.5" style="141" customWidth="1"/>
    <col min="5896" max="5896" width="15.625" style="141" customWidth="1"/>
    <col min="5897" max="5903" width="25.625" style="141" customWidth="1"/>
    <col min="5904" max="6144" width="8.875" style="141"/>
    <col min="6145" max="6151" width="3.5" style="141" customWidth="1"/>
    <col min="6152" max="6152" width="15.625" style="141" customWidth="1"/>
    <col min="6153" max="6159" width="25.625" style="141" customWidth="1"/>
    <col min="6160" max="6400" width="8.875" style="141"/>
    <col min="6401" max="6407" width="3.5" style="141" customWidth="1"/>
    <col min="6408" max="6408" width="15.625" style="141" customWidth="1"/>
    <col min="6409" max="6415" width="25.625" style="141" customWidth="1"/>
    <col min="6416" max="6656" width="8.875" style="141"/>
    <col min="6657" max="6663" width="3.5" style="141" customWidth="1"/>
    <col min="6664" max="6664" width="15.625" style="141" customWidth="1"/>
    <col min="6665" max="6671" width="25.625" style="141" customWidth="1"/>
    <col min="6672" max="6912" width="8.875" style="141"/>
    <col min="6913" max="6919" width="3.5" style="141" customWidth="1"/>
    <col min="6920" max="6920" width="15.625" style="141" customWidth="1"/>
    <col min="6921" max="6927" width="25.625" style="141" customWidth="1"/>
    <col min="6928" max="7168" width="8.875" style="141"/>
    <col min="7169" max="7175" width="3.5" style="141" customWidth="1"/>
    <col min="7176" max="7176" width="15.625" style="141" customWidth="1"/>
    <col min="7177" max="7183" width="25.625" style="141" customWidth="1"/>
    <col min="7184" max="7424" width="8.875" style="141"/>
    <col min="7425" max="7431" width="3.5" style="141" customWidth="1"/>
    <col min="7432" max="7432" width="15.625" style="141" customWidth="1"/>
    <col min="7433" max="7439" width="25.625" style="141" customWidth="1"/>
    <col min="7440" max="7680" width="8.875" style="141"/>
    <col min="7681" max="7687" width="3.5" style="141" customWidth="1"/>
    <col min="7688" max="7688" width="15.625" style="141" customWidth="1"/>
    <col min="7689" max="7695" width="25.625" style="141" customWidth="1"/>
    <col min="7696" max="7936" width="8.875" style="141"/>
    <col min="7937" max="7943" width="3.5" style="141" customWidth="1"/>
    <col min="7944" max="7944" width="15.625" style="141" customWidth="1"/>
    <col min="7945" max="7951" width="25.625" style="141" customWidth="1"/>
    <col min="7952" max="8192" width="8.875" style="141"/>
    <col min="8193" max="8199" width="3.5" style="141" customWidth="1"/>
    <col min="8200" max="8200" width="15.625" style="141" customWidth="1"/>
    <col min="8201" max="8207" width="25.625" style="141" customWidth="1"/>
    <col min="8208" max="8448" width="8.875" style="141"/>
    <col min="8449" max="8455" width="3.5" style="141" customWidth="1"/>
    <col min="8456" max="8456" width="15.625" style="141" customWidth="1"/>
    <col min="8457" max="8463" width="25.625" style="141" customWidth="1"/>
    <col min="8464" max="8704" width="8.875" style="141"/>
    <col min="8705" max="8711" width="3.5" style="141" customWidth="1"/>
    <col min="8712" max="8712" width="15.625" style="141" customWidth="1"/>
    <col min="8713" max="8719" width="25.625" style="141" customWidth="1"/>
    <col min="8720" max="8960" width="8.875" style="141"/>
    <col min="8961" max="8967" width="3.5" style="141" customWidth="1"/>
    <col min="8968" max="8968" width="15.625" style="141" customWidth="1"/>
    <col min="8969" max="8975" width="25.625" style="141" customWidth="1"/>
    <col min="8976" max="9216" width="8.875" style="141"/>
    <col min="9217" max="9223" width="3.5" style="141" customWidth="1"/>
    <col min="9224" max="9224" width="15.625" style="141" customWidth="1"/>
    <col min="9225" max="9231" width="25.625" style="141" customWidth="1"/>
    <col min="9232" max="9472" width="8.875" style="141"/>
    <col min="9473" max="9479" width="3.5" style="141" customWidth="1"/>
    <col min="9480" max="9480" width="15.625" style="141" customWidth="1"/>
    <col min="9481" max="9487" width="25.625" style="141" customWidth="1"/>
    <col min="9488" max="9728" width="8.875" style="141"/>
    <col min="9729" max="9735" width="3.5" style="141" customWidth="1"/>
    <col min="9736" max="9736" width="15.625" style="141" customWidth="1"/>
    <col min="9737" max="9743" width="25.625" style="141" customWidth="1"/>
    <col min="9744" max="9984" width="8.875" style="141"/>
    <col min="9985" max="9991" width="3.5" style="141" customWidth="1"/>
    <col min="9992" max="9992" width="15.625" style="141" customWidth="1"/>
    <col min="9993" max="9999" width="25.625" style="141" customWidth="1"/>
    <col min="10000" max="10240" width="8.875" style="141"/>
    <col min="10241" max="10247" width="3.5" style="141" customWidth="1"/>
    <col min="10248" max="10248" width="15.625" style="141" customWidth="1"/>
    <col min="10249" max="10255" width="25.625" style="141" customWidth="1"/>
    <col min="10256" max="10496" width="8.875" style="141"/>
    <col min="10497" max="10503" width="3.5" style="141" customWidth="1"/>
    <col min="10504" max="10504" width="15.625" style="141" customWidth="1"/>
    <col min="10505" max="10511" width="25.625" style="141" customWidth="1"/>
    <col min="10512" max="10752" width="8.875" style="141"/>
    <col min="10753" max="10759" width="3.5" style="141" customWidth="1"/>
    <col min="10760" max="10760" width="15.625" style="141" customWidth="1"/>
    <col min="10761" max="10767" width="25.625" style="141" customWidth="1"/>
    <col min="10768" max="11008" width="8.875" style="141"/>
    <col min="11009" max="11015" width="3.5" style="141" customWidth="1"/>
    <col min="11016" max="11016" width="15.625" style="141" customWidth="1"/>
    <col min="11017" max="11023" width="25.625" style="141" customWidth="1"/>
    <col min="11024" max="11264" width="8.875" style="141"/>
    <col min="11265" max="11271" width="3.5" style="141" customWidth="1"/>
    <col min="11272" max="11272" width="15.625" style="141" customWidth="1"/>
    <col min="11273" max="11279" width="25.625" style="141" customWidth="1"/>
    <col min="11280" max="11520" width="8.875" style="141"/>
    <col min="11521" max="11527" width="3.5" style="141" customWidth="1"/>
    <col min="11528" max="11528" width="15.625" style="141" customWidth="1"/>
    <col min="11529" max="11535" width="25.625" style="141" customWidth="1"/>
    <col min="11536" max="11776" width="8.875" style="141"/>
    <col min="11777" max="11783" width="3.5" style="141" customWidth="1"/>
    <col min="11784" max="11784" width="15.625" style="141" customWidth="1"/>
    <col min="11785" max="11791" width="25.625" style="141" customWidth="1"/>
    <col min="11792" max="12032" width="8.875" style="141"/>
    <col min="12033" max="12039" width="3.5" style="141" customWidth="1"/>
    <col min="12040" max="12040" width="15.625" style="141" customWidth="1"/>
    <col min="12041" max="12047" width="25.625" style="141" customWidth="1"/>
    <col min="12048" max="12288" width="8.875" style="141"/>
    <col min="12289" max="12295" width="3.5" style="141" customWidth="1"/>
    <col min="12296" max="12296" width="15.625" style="141" customWidth="1"/>
    <col min="12297" max="12303" width="25.625" style="141" customWidth="1"/>
    <col min="12304" max="12544" width="8.875" style="141"/>
    <col min="12545" max="12551" width="3.5" style="141" customWidth="1"/>
    <col min="12552" max="12552" width="15.625" style="141" customWidth="1"/>
    <col min="12553" max="12559" width="25.625" style="141" customWidth="1"/>
    <col min="12560" max="12800" width="8.875" style="141"/>
    <col min="12801" max="12807" width="3.5" style="141" customWidth="1"/>
    <col min="12808" max="12808" width="15.625" style="141" customWidth="1"/>
    <col min="12809" max="12815" width="25.625" style="141" customWidth="1"/>
    <col min="12816" max="13056" width="8.875" style="141"/>
    <col min="13057" max="13063" width="3.5" style="141" customWidth="1"/>
    <col min="13064" max="13064" width="15.625" style="141" customWidth="1"/>
    <col min="13065" max="13071" width="25.625" style="141" customWidth="1"/>
    <col min="13072" max="13312" width="8.875" style="141"/>
    <col min="13313" max="13319" width="3.5" style="141" customWidth="1"/>
    <col min="13320" max="13320" width="15.625" style="141" customWidth="1"/>
    <col min="13321" max="13327" width="25.625" style="141" customWidth="1"/>
    <col min="13328" max="13568" width="8.875" style="141"/>
    <col min="13569" max="13575" width="3.5" style="141" customWidth="1"/>
    <col min="13576" max="13576" width="15.625" style="141" customWidth="1"/>
    <col min="13577" max="13583" width="25.625" style="141" customWidth="1"/>
    <col min="13584" max="13824" width="8.875" style="141"/>
    <col min="13825" max="13831" width="3.5" style="141" customWidth="1"/>
    <col min="13832" max="13832" width="15.625" style="141" customWidth="1"/>
    <col min="13833" max="13839" width="25.625" style="141" customWidth="1"/>
    <col min="13840" max="14080" width="8.875" style="141"/>
    <col min="14081" max="14087" width="3.5" style="141" customWidth="1"/>
    <col min="14088" max="14088" width="15.625" style="141" customWidth="1"/>
    <col min="14089" max="14095" width="25.625" style="141" customWidth="1"/>
    <col min="14096" max="14336" width="8.875" style="141"/>
    <col min="14337" max="14343" width="3.5" style="141" customWidth="1"/>
    <col min="14344" max="14344" width="15.625" style="141" customWidth="1"/>
    <col min="14345" max="14351" width="25.625" style="141" customWidth="1"/>
    <col min="14352" max="14592" width="8.875" style="141"/>
    <col min="14593" max="14599" width="3.5" style="141" customWidth="1"/>
    <col min="14600" max="14600" width="15.625" style="141" customWidth="1"/>
    <col min="14601" max="14607" width="25.625" style="141" customWidth="1"/>
    <col min="14608" max="14848" width="8.875" style="141"/>
    <col min="14849" max="14855" width="3.5" style="141" customWidth="1"/>
    <col min="14856" max="14856" width="15.625" style="141" customWidth="1"/>
    <col min="14857" max="14863" width="25.625" style="141" customWidth="1"/>
    <col min="14864" max="15104" width="8.875" style="141"/>
    <col min="15105" max="15111" width="3.5" style="141" customWidth="1"/>
    <col min="15112" max="15112" width="15.625" style="141" customWidth="1"/>
    <col min="15113" max="15119" width="25.625" style="141" customWidth="1"/>
    <col min="15120" max="15360" width="8.875" style="141"/>
    <col min="15361" max="15367" width="3.5" style="141" customWidth="1"/>
    <col min="15368" max="15368" width="15.625" style="141" customWidth="1"/>
    <col min="15369" max="15375" width="25.625" style="141" customWidth="1"/>
    <col min="15376" max="15616" width="8.875" style="141"/>
    <col min="15617" max="15623" width="3.5" style="141" customWidth="1"/>
    <col min="15624" max="15624" width="15.625" style="141" customWidth="1"/>
    <col min="15625" max="15631" width="25.625" style="141" customWidth="1"/>
    <col min="15632" max="15872" width="8.875" style="141"/>
    <col min="15873" max="15879" width="3.5" style="141" customWidth="1"/>
    <col min="15880" max="15880" width="15.625" style="141" customWidth="1"/>
    <col min="15881" max="15887" width="25.625" style="141" customWidth="1"/>
    <col min="15888" max="16128" width="8.875" style="141"/>
    <col min="16129" max="16135" width="3.5" style="141" customWidth="1"/>
    <col min="16136" max="16136" width="15.625" style="141" customWidth="1"/>
    <col min="16137" max="16143" width="25.625" style="141" customWidth="1"/>
    <col min="16144" max="16384" width="8.875" style="141"/>
  </cols>
  <sheetData>
    <row r="1" spans="1:14" ht="22.5" customHeight="1" x14ac:dyDescent="0.15">
      <c r="B1" s="17" t="s">
        <v>2</v>
      </c>
    </row>
    <row r="2" spans="1:14" ht="22.5" customHeight="1" x14ac:dyDescent="0.15">
      <c r="B2" s="17" t="s">
        <v>3</v>
      </c>
    </row>
    <row r="3" spans="1:14" ht="22.5" customHeight="1" x14ac:dyDescent="0.15">
      <c r="B3" s="17" t="s">
        <v>4</v>
      </c>
    </row>
    <row r="4" spans="1:14" s="144" customFormat="1" x14ac:dyDescent="0.15"/>
    <row r="5" spans="1:14" s="144" customFormat="1" x14ac:dyDescent="0.15">
      <c r="A5" s="142" t="s">
        <v>274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M7" s="167"/>
      <c r="N7" s="167" t="s">
        <v>275</v>
      </c>
    </row>
    <row r="8" spans="1:14" ht="21.95" customHeight="1" x14ac:dyDescent="0.15">
      <c r="B8" s="168" t="s">
        <v>276</v>
      </c>
      <c r="C8" s="169"/>
      <c r="D8" s="169"/>
      <c r="E8" s="169"/>
      <c r="F8" s="169"/>
      <c r="G8" s="169"/>
      <c r="H8" s="170"/>
      <c r="I8" s="175" t="s">
        <v>277</v>
      </c>
      <c r="J8" s="171" t="s">
        <v>278</v>
      </c>
      <c r="K8" s="171" t="s">
        <v>279</v>
      </c>
      <c r="L8" s="171" t="s">
        <v>222</v>
      </c>
      <c r="M8" s="171" t="s">
        <v>280</v>
      </c>
      <c r="N8" s="171" t="s">
        <v>230</v>
      </c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81"/>
      <c r="J9" s="179"/>
      <c r="K9" s="179"/>
      <c r="L9" s="179"/>
      <c r="M9" s="179"/>
      <c r="N9" s="179"/>
    </row>
    <row r="10" spans="1:14" ht="24.95" customHeight="1" x14ac:dyDescent="0.15">
      <c r="B10" s="210" t="s">
        <v>281</v>
      </c>
      <c r="C10" s="211"/>
      <c r="D10" s="211"/>
      <c r="E10" s="211"/>
      <c r="F10" s="211"/>
      <c r="G10" s="211"/>
      <c r="H10" s="212"/>
      <c r="I10" s="158">
        <v>191979268</v>
      </c>
      <c r="J10" s="183">
        <v>0</v>
      </c>
      <c r="K10" s="183">
        <v>0</v>
      </c>
      <c r="L10" s="183">
        <v>0</v>
      </c>
      <c r="M10" s="183">
        <v>0</v>
      </c>
      <c r="N10" s="183">
        <f t="shared" ref="N10" si="0">SUM(I10:M10)</f>
        <v>191979268</v>
      </c>
    </row>
    <row r="11" spans="1:14" ht="24.95" customHeight="1" x14ac:dyDescent="0.15">
      <c r="B11" s="172" t="s">
        <v>282</v>
      </c>
      <c r="C11" s="173"/>
      <c r="D11" s="173"/>
      <c r="E11" s="173"/>
      <c r="F11" s="173"/>
      <c r="G11" s="173"/>
      <c r="H11" s="174"/>
      <c r="I11" s="183">
        <f t="shared" ref="I11:N11" si="1">SUM(I10:I10)</f>
        <v>191979268</v>
      </c>
      <c r="J11" s="183">
        <f t="shared" si="1"/>
        <v>0</v>
      </c>
      <c r="K11" s="183">
        <f t="shared" si="1"/>
        <v>0</v>
      </c>
      <c r="L11" s="183">
        <f t="shared" si="1"/>
        <v>0</v>
      </c>
      <c r="M11" s="183">
        <f t="shared" si="1"/>
        <v>0</v>
      </c>
      <c r="N11" s="183">
        <f t="shared" si="1"/>
        <v>191979268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2021-08-24T04:36:58Z</cp:lastPrinted>
  <dcterms:created xsi:type="dcterms:W3CDTF">2016-07-15T04:01:25Z</dcterms:created>
  <dcterms:modified xsi:type="dcterms:W3CDTF">2023-10-18T01:48:25Z</dcterms:modified>
</cp:coreProperties>
</file>