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ユーザ作業用フォルダ\11　経理グループ\01.統括フォルダ\01.予算\03.予算集計表\05 平成31年度\00 予算事業一覧\10_公表(議決後)\02_公開用データ\"/>
    </mc:Choice>
  </mc:AlternateContent>
  <bookViews>
    <workbookView xWindow="0" yWindow="0" windowWidth="2130" windowHeight="6435" tabRatio="812"/>
  </bookViews>
  <sheets>
    <sheet name="予算事業一覧" sheetId="84" r:id="rId1"/>
    <sheet name="→今回は使わない" sheetId="83" state="hidden" r:id="rId2"/>
    <sheet name="様式5付属資料①" sheetId="78" state="hidden" r:id="rId3"/>
    <sheet name="様式5付属資料②" sheetId="79" state="hidden" r:id="rId4"/>
    <sheet name="様式5（作成要領）" sheetId="80" state="hidden" r:id="rId5"/>
    <sheet name="カメラ" sheetId="81" state="hidden" r:id="rId6"/>
  </sheets>
  <definedNames>
    <definedName name="_xlnm.Print_Area" localSheetId="0">予算事業一覧!$A$1:$I$269</definedName>
    <definedName name="_xlnm.Print_Area" localSheetId="4">'様式5（作成要領）'!$A$1:$K$64</definedName>
    <definedName name="_xlnm.Print_Area" localSheetId="2">様式5付属資料①!$A$1:$BC$47</definedName>
    <definedName name="_xlnm.Print_Area" localSheetId="3">様式5付属資料②!$A$1:$AD$88</definedName>
    <definedName name="_xlnm.Print_Titles" localSheetId="0">予算事業一覧!$3:$7</definedName>
    <definedName name="_xlnm.Print_Titles" localSheetId="3">様式5付属資料②!$1:$5</definedName>
  </definedNames>
  <calcPr calcId="162913" calcOnSave="0"/>
</workbook>
</file>

<file path=xl/calcChain.xml><?xml version="1.0" encoding="utf-8"?>
<calcChain xmlns="http://schemas.openxmlformats.org/spreadsheetml/2006/main">
  <c r="E86" i="79" l="1"/>
  <c r="F84" i="79"/>
  <c r="F83" i="79"/>
  <c r="E83" i="79"/>
  <c r="AB81" i="79"/>
  <c r="AB87" i="79" s="1"/>
  <c r="Z81" i="79"/>
  <c r="Z87" i="79" s="1"/>
  <c r="X81" i="79"/>
  <c r="X87" i="79" s="1"/>
  <c r="V81" i="79"/>
  <c r="V87" i="79" s="1"/>
  <c r="T81" i="79"/>
  <c r="T87" i="79" s="1"/>
  <c r="R81" i="79"/>
  <c r="R87" i="79" s="1"/>
  <c r="P81" i="79"/>
  <c r="P87" i="79" s="1"/>
  <c r="N81" i="79"/>
  <c r="N87" i="79" s="1"/>
  <c r="L81" i="79"/>
  <c r="L87" i="79" s="1"/>
  <c r="J81" i="79"/>
  <c r="J87" i="79" s="1"/>
  <c r="H81" i="79"/>
  <c r="H87" i="79" s="1"/>
  <c r="E81" i="79"/>
  <c r="E84" i="79" s="1"/>
  <c r="E87" i="79" s="1"/>
  <c r="AB80" i="79"/>
  <c r="AB86" i="79" s="1"/>
  <c r="Z80" i="79"/>
  <c r="Z86" i="79" s="1"/>
  <c r="X80" i="79"/>
  <c r="X86" i="79"/>
  <c r="V80" i="79"/>
  <c r="V86" i="79" s="1"/>
  <c r="T80" i="79"/>
  <c r="T86" i="79" s="1"/>
  <c r="R80" i="79"/>
  <c r="R86" i="79"/>
  <c r="P80" i="79"/>
  <c r="P86" i="79" s="1"/>
  <c r="N80" i="79"/>
  <c r="N86" i="79" s="1"/>
  <c r="L80" i="79"/>
  <c r="L86" i="79" s="1"/>
  <c r="J80" i="79"/>
  <c r="J86" i="79" s="1"/>
  <c r="H80" i="79"/>
  <c r="H86" i="79" s="1"/>
  <c r="E80" i="79"/>
  <c r="G79" i="79"/>
  <c r="I79" i="79" s="1"/>
  <c r="K79" i="79" s="1"/>
  <c r="M79" i="79" s="1"/>
  <c r="O79" i="79" s="1"/>
  <c r="Q79" i="79" s="1"/>
  <c r="S79" i="79" s="1"/>
  <c r="U79" i="79" s="1"/>
  <c r="W79" i="79" s="1"/>
  <c r="Y79" i="79" s="1"/>
  <c r="AA79" i="79" s="1"/>
  <c r="G78" i="79"/>
  <c r="I78" i="79" s="1"/>
  <c r="K78" i="79" s="1"/>
  <c r="M78" i="79" s="1"/>
  <c r="O78" i="79" s="1"/>
  <c r="Q78" i="79" s="1"/>
  <c r="S78" i="79" s="1"/>
  <c r="U78" i="79" s="1"/>
  <c r="W78" i="79" s="1"/>
  <c r="Y78" i="79" s="1"/>
  <c r="AA78" i="79" s="1"/>
  <c r="AD78" i="79" s="1"/>
  <c r="G77" i="79"/>
  <c r="I77" i="79" s="1"/>
  <c r="K77" i="79" s="1"/>
  <c r="M77" i="79" s="1"/>
  <c r="O77" i="79" s="1"/>
  <c r="Q77" i="79" s="1"/>
  <c r="S77" i="79" s="1"/>
  <c r="U77" i="79" s="1"/>
  <c r="W77" i="79" s="1"/>
  <c r="Y77" i="79" s="1"/>
  <c r="AA77" i="79" s="1"/>
  <c r="G76" i="79"/>
  <c r="I76" i="79" s="1"/>
  <c r="K76" i="79" s="1"/>
  <c r="M76" i="79" s="1"/>
  <c r="O76" i="79" s="1"/>
  <c r="Q76" i="79" s="1"/>
  <c r="S76" i="79" s="1"/>
  <c r="U76" i="79" s="1"/>
  <c r="W76" i="79" s="1"/>
  <c r="Y76" i="79" s="1"/>
  <c r="AA76" i="79" s="1"/>
  <c r="G75" i="79"/>
  <c r="I75" i="79" s="1"/>
  <c r="K75" i="79" s="1"/>
  <c r="M75" i="79" s="1"/>
  <c r="O75" i="79" s="1"/>
  <c r="Q75" i="79" s="1"/>
  <c r="S75" i="79" s="1"/>
  <c r="U75" i="79" s="1"/>
  <c r="W75" i="79" s="1"/>
  <c r="Y75" i="79" s="1"/>
  <c r="AA75" i="79" s="1"/>
  <c r="G74" i="79"/>
  <c r="I74" i="79" s="1"/>
  <c r="K74" i="79" s="1"/>
  <c r="M74" i="79" s="1"/>
  <c r="O74" i="79" s="1"/>
  <c r="Q74" i="79" s="1"/>
  <c r="S74" i="79" s="1"/>
  <c r="U74" i="79" s="1"/>
  <c r="W74" i="79" s="1"/>
  <c r="Y74" i="79" s="1"/>
  <c r="AA74" i="79" s="1"/>
  <c r="G73" i="79"/>
  <c r="I73" i="79" s="1"/>
  <c r="K73" i="79" s="1"/>
  <c r="M73" i="79" s="1"/>
  <c r="O73" i="79" s="1"/>
  <c r="Q73" i="79" s="1"/>
  <c r="S73" i="79" s="1"/>
  <c r="U73" i="79" s="1"/>
  <c r="W73" i="79" s="1"/>
  <c r="Y73" i="79" s="1"/>
  <c r="AA73" i="79" s="1"/>
  <c r="G72" i="79"/>
  <c r="I72" i="79" s="1"/>
  <c r="K72" i="79" s="1"/>
  <c r="M72" i="79" s="1"/>
  <c r="O72" i="79" s="1"/>
  <c r="Q72" i="79" s="1"/>
  <c r="S72" i="79" s="1"/>
  <c r="U72" i="79" s="1"/>
  <c r="W72" i="79" s="1"/>
  <c r="Y72" i="79" s="1"/>
  <c r="AA72" i="79" s="1"/>
  <c r="G71" i="79"/>
  <c r="G70" i="79"/>
  <c r="I70" i="79" s="1"/>
  <c r="K70" i="79" s="1"/>
  <c r="M70" i="79" s="1"/>
  <c r="O70" i="79" s="1"/>
  <c r="Q70" i="79" s="1"/>
  <c r="S70" i="79" s="1"/>
  <c r="U70" i="79" s="1"/>
  <c r="W70" i="79" s="1"/>
  <c r="Y70" i="79" s="1"/>
  <c r="AA70" i="79" s="1"/>
  <c r="G69" i="79"/>
  <c r="I69" i="79" s="1"/>
  <c r="K69" i="79" s="1"/>
  <c r="M69" i="79" s="1"/>
  <c r="O69" i="79" s="1"/>
  <c r="Q69" i="79" s="1"/>
  <c r="S69" i="79" s="1"/>
  <c r="U69" i="79" s="1"/>
  <c r="W69" i="79" s="1"/>
  <c r="Y69" i="79" s="1"/>
  <c r="AA69" i="79" s="1"/>
  <c r="G68" i="79"/>
  <c r="I68" i="79" s="1"/>
  <c r="K68" i="79" s="1"/>
  <c r="M68" i="79" s="1"/>
  <c r="O68" i="79" s="1"/>
  <c r="Q68" i="79" s="1"/>
  <c r="S68" i="79" s="1"/>
  <c r="U68" i="79" s="1"/>
  <c r="W68" i="79" s="1"/>
  <c r="Y68" i="79" s="1"/>
  <c r="AA68" i="79" s="1"/>
  <c r="G67" i="79"/>
  <c r="I67" i="79" s="1"/>
  <c r="K67" i="79" s="1"/>
  <c r="M67" i="79" s="1"/>
  <c r="O67" i="79" s="1"/>
  <c r="Q67" i="79" s="1"/>
  <c r="S67" i="79" s="1"/>
  <c r="U67" i="79" s="1"/>
  <c r="W67" i="79" s="1"/>
  <c r="Y67" i="79" s="1"/>
  <c r="AA67" i="79" s="1"/>
  <c r="AD67" i="79" s="1"/>
  <c r="G66" i="79"/>
  <c r="I66" i="79" s="1"/>
  <c r="K66" i="79" s="1"/>
  <c r="M66" i="79" s="1"/>
  <c r="O66" i="79" s="1"/>
  <c r="Q66" i="79" s="1"/>
  <c r="S66" i="79" s="1"/>
  <c r="U66" i="79" s="1"/>
  <c r="W66" i="79" s="1"/>
  <c r="Y66" i="79" s="1"/>
  <c r="AA66" i="79" s="1"/>
  <c r="G65" i="79"/>
  <c r="I65" i="79" s="1"/>
  <c r="K65" i="79" s="1"/>
  <c r="M65" i="79" s="1"/>
  <c r="O65" i="79" s="1"/>
  <c r="Q65" i="79" s="1"/>
  <c r="S65" i="79" s="1"/>
  <c r="U65" i="79" s="1"/>
  <c r="W65" i="79" s="1"/>
  <c r="Y65" i="79" s="1"/>
  <c r="AA65" i="79" s="1"/>
  <c r="G64" i="79"/>
  <c r="I64" i="79" s="1"/>
  <c r="K64" i="79" s="1"/>
  <c r="M64" i="79" s="1"/>
  <c r="O64" i="79" s="1"/>
  <c r="Q64" i="79" s="1"/>
  <c r="S64" i="79" s="1"/>
  <c r="U64" i="79" s="1"/>
  <c r="W64" i="79" s="1"/>
  <c r="Y64" i="79" s="1"/>
  <c r="AA64" i="79" s="1"/>
  <c r="G63" i="79"/>
  <c r="I63" i="79" s="1"/>
  <c r="K63" i="79" s="1"/>
  <c r="M63" i="79" s="1"/>
  <c r="O63" i="79" s="1"/>
  <c r="Q63" i="79" s="1"/>
  <c r="S63" i="79" s="1"/>
  <c r="U63" i="79" s="1"/>
  <c r="W63" i="79" s="1"/>
  <c r="Y63" i="79" s="1"/>
  <c r="AA63" i="79" s="1"/>
  <c r="G62" i="79"/>
  <c r="I62" i="79" s="1"/>
  <c r="K62" i="79" s="1"/>
  <c r="M62" i="79" s="1"/>
  <c r="G61" i="79"/>
  <c r="I61" i="79" s="1"/>
  <c r="K61" i="79" s="1"/>
  <c r="M61" i="79" s="1"/>
  <c r="O61" i="79" s="1"/>
  <c r="Q61" i="79" s="1"/>
  <c r="S61" i="79" s="1"/>
  <c r="U61" i="79" s="1"/>
  <c r="W61" i="79" s="1"/>
  <c r="Y61" i="79" s="1"/>
  <c r="AA61" i="79" s="1"/>
  <c r="G60" i="79"/>
  <c r="I60" i="79" s="1"/>
  <c r="K60" i="79" s="1"/>
  <c r="M60" i="79" s="1"/>
  <c r="O60" i="79" s="1"/>
  <c r="Q60" i="79" s="1"/>
  <c r="S60" i="79" s="1"/>
  <c r="U60" i="79" s="1"/>
  <c r="W60" i="79" s="1"/>
  <c r="Y60" i="79" s="1"/>
  <c r="AA60" i="79" s="1"/>
  <c r="G59" i="79"/>
  <c r="I59" i="79" s="1"/>
  <c r="K59" i="79" s="1"/>
  <c r="M59" i="79" s="1"/>
  <c r="O59" i="79" s="1"/>
  <c r="Q59" i="79" s="1"/>
  <c r="S59" i="79" s="1"/>
  <c r="U59" i="79" s="1"/>
  <c r="W59" i="79" s="1"/>
  <c r="Y59" i="79" s="1"/>
  <c r="AA59" i="79" s="1"/>
  <c r="G58" i="79"/>
  <c r="I58" i="79" s="1"/>
  <c r="K58" i="79" s="1"/>
  <c r="G57" i="79"/>
  <c r="G56" i="79"/>
  <c r="F55" i="79"/>
  <c r="F54" i="79"/>
  <c r="F53" i="79"/>
  <c r="F52" i="79"/>
  <c r="F51" i="79"/>
  <c r="F50" i="79"/>
  <c r="F49" i="79"/>
  <c r="F48" i="79"/>
  <c r="F47" i="79"/>
  <c r="F46" i="79"/>
  <c r="F45" i="79"/>
  <c r="F44" i="79"/>
  <c r="F43" i="79"/>
  <c r="F42" i="79"/>
  <c r="F41" i="79"/>
  <c r="F40" i="79"/>
  <c r="F39" i="79"/>
  <c r="F38" i="79"/>
  <c r="F37" i="79"/>
  <c r="F36" i="79"/>
  <c r="F35" i="79"/>
  <c r="F34" i="79"/>
  <c r="F33" i="79"/>
  <c r="F32" i="79"/>
  <c r="F31" i="79"/>
  <c r="F30" i="79"/>
  <c r="F29" i="79"/>
  <c r="F28" i="79"/>
  <c r="F27" i="79"/>
  <c r="F26" i="79"/>
  <c r="AD25" i="79"/>
  <c r="AC25" i="79"/>
  <c r="AB25" i="79"/>
  <c r="AA25" i="79"/>
  <c r="Z25" i="79"/>
  <c r="Y25" i="79"/>
  <c r="X25" i="79"/>
  <c r="W25" i="79"/>
  <c r="V25" i="79"/>
  <c r="U25" i="79"/>
  <c r="T25" i="79"/>
  <c r="S25" i="79"/>
  <c r="R25" i="79"/>
  <c r="Q25" i="79"/>
  <c r="P25" i="79"/>
  <c r="O25" i="79"/>
  <c r="N25" i="79"/>
  <c r="M25" i="79"/>
  <c r="L25" i="79"/>
  <c r="K25" i="79"/>
  <c r="J25" i="79"/>
  <c r="I25" i="79"/>
  <c r="H25" i="79"/>
  <c r="G25" i="79"/>
  <c r="E25" i="79"/>
  <c r="AD24" i="79"/>
  <c r="AC24" i="79"/>
  <c r="AB24" i="79"/>
  <c r="AA24" i="79"/>
  <c r="Z24" i="79"/>
  <c r="Y24" i="79"/>
  <c r="X24" i="79"/>
  <c r="W24" i="79"/>
  <c r="V24" i="79"/>
  <c r="U24" i="79"/>
  <c r="T24" i="79"/>
  <c r="S24" i="79"/>
  <c r="R24" i="79"/>
  <c r="Q24" i="79"/>
  <c r="P24" i="79"/>
  <c r="O24" i="79"/>
  <c r="N24" i="79"/>
  <c r="M24" i="79"/>
  <c r="L24" i="79"/>
  <c r="K24" i="79"/>
  <c r="J24" i="79"/>
  <c r="I24" i="79"/>
  <c r="H24" i="79"/>
  <c r="G24" i="79"/>
  <c r="E24" i="79"/>
  <c r="F23" i="79"/>
  <c r="F22" i="79"/>
  <c r="F21" i="79"/>
  <c r="F20" i="79"/>
  <c r="F19" i="79"/>
  <c r="F18" i="79"/>
  <c r="F17" i="79"/>
  <c r="F16" i="79"/>
  <c r="AD15" i="79"/>
  <c r="AC15" i="79"/>
  <c r="AB15" i="79"/>
  <c r="AA15" i="79"/>
  <c r="Z15" i="79"/>
  <c r="Y15" i="79"/>
  <c r="X15" i="79"/>
  <c r="W15" i="79"/>
  <c r="V15" i="79"/>
  <c r="U15" i="79"/>
  <c r="T15" i="79"/>
  <c r="S15" i="79"/>
  <c r="R15" i="79"/>
  <c r="Q15" i="79"/>
  <c r="P15" i="79"/>
  <c r="O15" i="79"/>
  <c r="N15" i="79"/>
  <c r="M15" i="79"/>
  <c r="L15" i="79"/>
  <c r="K15" i="79"/>
  <c r="J15" i="79"/>
  <c r="I15" i="79"/>
  <c r="H15" i="79"/>
  <c r="G15" i="79"/>
  <c r="E15" i="79"/>
  <c r="AD14" i="79"/>
  <c r="AC14" i="79"/>
  <c r="AB14" i="79"/>
  <c r="AA14" i="79"/>
  <c r="Z14" i="79"/>
  <c r="Y14" i="79"/>
  <c r="X14" i="79"/>
  <c r="W14" i="79"/>
  <c r="V14" i="79"/>
  <c r="U14" i="79"/>
  <c r="T14" i="79"/>
  <c r="S14" i="79"/>
  <c r="R14" i="79"/>
  <c r="Q14" i="79"/>
  <c r="P14" i="79"/>
  <c r="O14" i="79"/>
  <c r="N14" i="79"/>
  <c r="M14" i="79"/>
  <c r="L14" i="79"/>
  <c r="K14" i="79"/>
  <c r="J14" i="79"/>
  <c r="I14" i="79"/>
  <c r="H14" i="79"/>
  <c r="G14" i="79"/>
  <c r="E14" i="79"/>
  <c r="F13" i="79"/>
  <c r="F12" i="79"/>
  <c r="F11" i="79"/>
  <c r="F10" i="79"/>
  <c r="F9" i="79"/>
  <c r="F8" i="79"/>
  <c r="F7" i="79"/>
  <c r="F6" i="79"/>
  <c r="AN36" i="78"/>
  <c r="AE36" i="78"/>
  <c r="I71" i="79"/>
  <c r="K71" i="79" s="1"/>
  <c r="M71" i="79" s="1"/>
  <c r="O71" i="79" s="1"/>
  <c r="Q71" i="79" s="1"/>
  <c r="S71" i="79" s="1"/>
  <c r="U71" i="79" s="1"/>
  <c r="W71" i="79" s="1"/>
  <c r="Y71" i="79" s="1"/>
  <c r="AA71" i="79" s="1"/>
  <c r="F24" i="79" l="1"/>
  <c r="F81" i="79"/>
  <c r="F87" i="79" s="1"/>
  <c r="F14" i="79"/>
  <c r="F80" i="79"/>
  <c r="F86" i="79" s="1"/>
  <c r="F25" i="79"/>
  <c r="G80" i="79"/>
  <c r="G86" i="79" s="1"/>
  <c r="I56" i="79"/>
  <c r="F15" i="79"/>
  <c r="M58" i="79"/>
  <c r="O58" i="79" s="1"/>
  <c r="Q58" i="79" s="1"/>
  <c r="S58" i="79" s="1"/>
  <c r="U58" i="79" s="1"/>
  <c r="W58" i="79" s="1"/>
  <c r="Y58" i="79" s="1"/>
  <c r="AA58" i="79" s="1"/>
  <c r="AD58" i="79" s="1"/>
  <c r="AC71" i="79"/>
  <c r="AD71" i="79"/>
  <c r="AC58" i="79"/>
  <c r="AD59" i="79"/>
  <c r="AC59" i="79"/>
  <c r="O62" i="79"/>
  <c r="Q62" i="79" s="1"/>
  <c r="S62" i="79" s="1"/>
  <c r="U62" i="79" s="1"/>
  <c r="W62" i="79" s="1"/>
  <c r="Y62" i="79" s="1"/>
  <c r="AA62" i="79" s="1"/>
  <c r="AD65" i="79"/>
  <c r="AC65" i="79"/>
  <c r="AC70" i="79"/>
  <c r="AD70" i="79"/>
  <c r="AC76" i="79"/>
  <c r="AD76" i="79"/>
  <c r="AC60" i="79"/>
  <c r="AD60" i="79"/>
  <c r="AC61" i="79"/>
  <c r="AD61" i="79"/>
  <c r="AD68" i="79"/>
  <c r="AC68" i="79"/>
  <c r="AD74" i="79"/>
  <c r="AC74" i="79"/>
  <c r="AD63" i="79"/>
  <c r="AC63" i="79"/>
  <c r="AD66" i="79"/>
  <c r="AC66" i="79"/>
  <c r="AD69" i="79"/>
  <c r="AC69" i="79"/>
  <c r="AC73" i="79"/>
  <c r="AD73" i="79"/>
  <c r="AD75" i="79"/>
  <c r="AC75" i="79"/>
  <c r="AD77" i="79"/>
  <c r="AC77" i="79"/>
  <c r="AD64" i="79"/>
  <c r="AC64" i="79"/>
  <c r="AD72" i="79"/>
  <c r="AC72" i="79"/>
  <c r="AC79" i="79"/>
  <c r="AD79" i="79"/>
  <c r="I57" i="79"/>
  <c r="G81" i="79"/>
  <c r="G87" i="79" s="1"/>
  <c r="AC67" i="79"/>
  <c r="AC78" i="79"/>
  <c r="K56" i="79" l="1"/>
  <c r="I80" i="79"/>
  <c r="I86" i="79" s="1"/>
  <c r="AC62" i="79"/>
  <c r="AD62" i="79"/>
  <c r="I81" i="79"/>
  <c r="I87" i="79" s="1"/>
  <c r="K57" i="79"/>
  <c r="M56" i="79" l="1"/>
  <c r="K80" i="79"/>
  <c r="K86" i="79" s="1"/>
  <c r="M57" i="79"/>
  <c r="K81" i="79"/>
  <c r="K87" i="79" s="1"/>
  <c r="O56" i="79" l="1"/>
  <c r="M80" i="79"/>
  <c r="M86" i="79" s="1"/>
  <c r="M81" i="79"/>
  <c r="M87" i="79" s="1"/>
  <c r="O57" i="79"/>
  <c r="Q56" i="79" l="1"/>
  <c r="O80" i="79"/>
  <c r="O86" i="79" s="1"/>
  <c r="Q57" i="79"/>
  <c r="O81" i="79"/>
  <c r="O87" i="79" s="1"/>
  <c r="S56" i="79" l="1"/>
  <c r="Q80" i="79"/>
  <c r="Q86" i="79" s="1"/>
  <c r="S57" i="79"/>
  <c r="Q81" i="79"/>
  <c r="Q87" i="79" s="1"/>
  <c r="U56" i="79" l="1"/>
  <c r="S80" i="79"/>
  <c r="S86" i="79" s="1"/>
  <c r="U57" i="79"/>
  <c r="S81" i="79"/>
  <c r="S87" i="79" s="1"/>
  <c r="U80" i="79" l="1"/>
  <c r="U86" i="79" s="1"/>
  <c r="W56" i="79"/>
  <c r="U81" i="79"/>
  <c r="U87" i="79" s="1"/>
  <c r="W57" i="79"/>
  <c r="Y56" i="79" l="1"/>
  <c r="W80" i="79"/>
  <c r="W86" i="79" s="1"/>
  <c r="Y57" i="79"/>
  <c r="W81" i="79"/>
  <c r="W87" i="79" s="1"/>
  <c r="Y80" i="79" l="1"/>
  <c r="Y86" i="79" s="1"/>
  <c r="AA56" i="79"/>
  <c r="AA57" i="79"/>
  <c r="Y81" i="79"/>
  <c r="Y87" i="79" s="1"/>
  <c r="AD56" i="79" l="1"/>
  <c r="AD80" i="79" s="1"/>
  <c r="AD86" i="79" s="1"/>
  <c r="AA80" i="79"/>
  <c r="AA86" i="79" s="1"/>
  <c r="AC56" i="79"/>
  <c r="AC80" i="79" s="1"/>
  <c r="AC86" i="79" s="1"/>
  <c r="AC57" i="79"/>
  <c r="AC81" i="79" s="1"/>
  <c r="AC87" i="79" s="1"/>
  <c r="AA81" i="79"/>
  <c r="AA87" i="79" s="1"/>
  <c r="AD57" i="79"/>
  <c r="AD81" i="79" s="1"/>
  <c r="AD87" i="79" s="1"/>
</calcChain>
</file>

<file path=xl/comments1.xml><?xml version="1.0" encoding="utf-8"?>
<comments xmlns="http://schemas.openxmlformats.org/spreadsheetml/2006/main">
  <authors>
    <author>i9253129</author>
  </authors>
  <commentList>
    <comment ref="Z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特別会計の下段は一般会計繰入金</t>
        </r>
      </text>
    </comment>
    <comment ref="C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様式5（予算事業一覧）の事業名と一致させること（順番も合わせること）</t>
        </r>
      </text>
    </comment>
    <comment ref="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様式5（予算事業一覧）の番号とは一致しない</t>
        </r>
      </text>
    </comment>
    <comment ref="C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事業名が3段以上に渡る場合はセル幅を広げてください
2段以下20ピクセル×2行
3段、4段　30ピクセル×2行</t>
        </r>
      </text>
    </comment>
    <comment ref="G8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様式5（予算事業一覧）の各区の所属計額を記載する
</t>
        </r>
      </text>
    </comment>
  </commentList>
</comments>
</file>

<file path=xl/sharedStrings.xml><?xml version="1.0" encoding="utf-8"?>
<sst xmlns="http://schemas.openxmlformats.org/spreadsheetml/2006/main" count="741" uniqueCount="375">
  <si>
    <t>事業の通し番号</t>
    <rPh sb="0" eb="2">
      <t>ジギョウ</t>
    </rPh>
    <rPh sb="3" eb="4">
      <t>トオ</t>
    </rPh>
    <rPh sb="5" eb="7">
      <t>バンゴウ</t>
    </rPh>
    <phoneticPr fontId="3"/>
  </si>
  <si>
    <t>事業名</t>
    <rPh sb="0" eb="2">
      <t>ジギョウ</t>
    </rPh>
    <rPh sb="2" eb="3">
      <t>メイ</t>
    </rPh>
    <phoneticPr fontId="3"/>
  </si>
  <si>
    <t>一般会計</t>
    <rPh sb="0" eb="2">
      <t>イッパン</t>
    </rPh>
    <rPh sb="2" eb="4">
      <t>カイケイ</t>
    </rPh>
    <phoneticPr fontId="2"/>
  </si>
  <si>
    <t>（単位：千円）</t>
    <rPh sb="1" eb="3">
      <t>タンイ</t>
    </rPh>
    <rPh sb="4" eb="6">
      <t>センエン</t>
    </rPh>
    <phoneticPr fontId="3"/>
  </si>
  <si>
    <t>例①</t>
    <rPh sb="0" eb="1">
      <t>レイ</t>
    </rPh>
    <phoneticPr fontId="3"/>
  </si>
  <si>
    <t>名称</t>
    <rPh sb="0" eb="2">
      <t>メイショウ</t>
    </rPh>
    <phoneticPr fontId="3"/>
  </si>
  <si>
    <t>事業の概要が伝わるような名称を</t>
    <rPh sb="0" eb="2">
      <t>ジギョウ</t>
    </rPh>
    <rPh sb="3" eb="5">
      <t>ガイヨウ</t>
    </rPh>
    <rPh sb="6" eb="7">
      <t>ツタ</t>
    </rPh>
    <rPh sb="12" eb="14">
      <t>メイショウ</t>
    </rPh>
    <phoneticPr fontId="3"/>
  </si>
  <si>
    <t>「一般管理経費」</t>
    <rPh sb="1" eb="3">
      <t>イッパン</t>
    </rPh>
    <rPh sb="3" eb="5">
      <t>カンリ</t>
    </rPh>
    <rPh sb="5" eb="7">
      <t>ケイヒ</t>
    </rPh>
    <phoneticPr fontId="3"/>
  </si>
  <si>
    <t>「○○○庁舎管理経費」</t>
    <rPh sb="4" eb="6">
      <t>チョウシャ</t>
    </rPh>
    <rPh sb="6" eb="8">
      <t>カンリ</t>
    </rPh>
    <rPh sb="8" eb="10">
      <t>ケイヒ</t>
    </rPh>
    <phoneticPr fontId="3"/>
  </si>
  <si>
    <t>例②</t>
    <rPh sb="0" eb="1">
      <t>レイ</t>
    </rPh>
    <phoneticPr fontId="3"/>
  </si>
  <si>
    <t>単位</t>
    <rPh sb="0" eb="2">
      <t>タンイ</t>
    </rPh>
    <phoneticPr fontId="3"/>
  </si>
  <si>
    <t>同様の目的を達成するための事業であれば、まとめることで、事業の概要が伝わりやすい場合も</t>
    <rPh sb="0" eb="2">
      <t>ドウヨウ</t>
    </rPh>
    <rPh sb="3" eb="5">
      <t>モクテキ</t>
    </rPh>
    <rPh sb="6" eb="8">
      <t>タッセイ</t>
    </rPh>
    <rPh sb="13" eb="15">
      <t>ジギョウ</t>
    </rPh>
    <rPh sb="28" eb="30">
      <t>ジギョウ</t>
    </rPh>
    <rPh sb="31" eb="33">
      <t>ガイヨウ</t>
    </rPh>
    <rPh sb="34" eb="35">
      <t>ツタ</t>
    </rPh>
    <rPh sb="40" eb="42">
      <t>バアイ</t>
    </rPh>
    <phoneticPr fontId="3"/>
  </si>
  <si>
    <t>　　（一定額の予算規模をイメージしつつ）</t>
    <rPh sb="3" eb="5">
      <t>イッテイ</t>
    </rPh>
    <rPh sb="5" eb="6">
      <t>ガク</t>
    </rPh>
    <rPh sb="7" eb="9">
      <t>ヨサン</t>
    </rPh>
    <rPh sb="9" eb="11">
      <t>キボ</t>
    </rPh>
    <phoneticPr fontId="3"/>
  </si>
  <si>
    <t>「ホームページの運用」</t>
    <rPh sb="8" eb="10">
      <t>ウンヨウ</t>
    </rPh>
    <phoneticPr fontId="3"/>
  </si>
  <si>
    <t>「情報コーナー事業」</t>
    <rPh sb="1" eb="3">
      <t>ジョウホウ</t>
    </rPh>
    <rPh sb="7" eb="9">
      <t>ジギョウ</t>
    </rPh>
    <phoneticPr fontId="3"/>
  </si>
  <si>
    <t>「市民の声」</t>
    <rPh sb="1" eb="3">
      <t>シミン</t>
    </rPh>
    <rPh sb="4" eb="5">
      <t>コエ</t>
    </rPh>
    <phoneticPr fontId="3"/>
  </si>
  <si>
    <t>「広報・広聴・情報発信の充実」</t>
    <rPh sb="1" eb="3">
      <t>コウホウ</t>
    </rPh>
    <rPh sb="4" eb="6">
      <t>コウチョウ</t>
    </rPh>
    <rPh sb="7" eb="9">
      <t>ジョウホウ</t>
    </rPh>
    <rPh sb="9" eb="11">
      <t>ハッシン</t>
    </rPh>
    <rPh sb="12" eb="14">
      <t>ジュウジツ</t>
    </rPh>
    <phoneticPr fontId="3"/>
  </si>
  <si>
    <t>「区民モニター」</t>
    <rPh sb="1" eb="3">
      <t>クミン</t>
    </rPh>
    <phoneticPr fontId="3"/>
  </si>
  <si>
    <t>「広報事業」</t>
    <rPh sb="1" eb="3">
      <t>コウホウ</t>
    </rPh>
    <rPh sb="3" eb="5">
      <t>ジギョウ</t>
    </rPh>
    <phoneticPr fontId="3"/>
  </si>
  <si>
    <t>「交通事故をなくす運動」</t>
    <rPh sb="1" eb="3">
      <t>コウツウ</t>
    </rPh>
    <rPh sb="3" eb="5">
      <t>ジコ</t>
    </rPh>
    <rPh sb="9" eb="11">
      <t>ウンドウ</t>
    </rPh>
    <phoneticPr fontId="3"/>
  </si>
  <si>
    <t>「めいわく駐車追放運動」</t>
    <rPh sb="5" eb="7">
      <t>チュウシャ</t>
    </rPh>
    <rPh sb="7" eb="9">
      <t>ツイホウ</t>
    </rPh>
    <rPh sb="9" eb="11">
      <t>ウンドウ</t>
    </rPh>
    <phoneticPr fontId="3"/>
  </si>
  <si>
    <t>「交通安全運動事業」</t>
    <rPh sb="1" eb="3">
      <t>コウツウ</t>
    </rPh>
    <rPh sb="3" eb="5">
      <t>アンゼン</t>
    </rPh>
    <rPh sb="5" eb="7">
      <t>ウンドウ</t>
    </rPh>
    <rPh sb="7" eb="9">
      <t>ジギョウ</t>
    </rPh>
    <phoneticPr fontId="3"/>
  </si>
  <si>
    <t>「高齢者事故ゼロの日運動」</t>
    <rPh sb="1" eb="4">
      <t>コウレイシャ</t>
    </rPh>
    <rPh sb="4" eb="6">
      <t>ジコ</t>
    </rPh>
    <rPh sb="9" eb="10">
      <t>ヒ</t>
    </rPh>
    <rPh sb="10" eb="12">
      <t>ウンドウ</t>
    </rPh>
    <phoneticPr fontId="3"/>
  </si>
  <si>
    <t>統一書式</t>
    <rPh sb="0" eb="2">
      <t>トウイツ</t>
    </rPh>
    <rPh sb="2" eb="4">
      <t>ショシキ</t>
    </rPh>
    <phoneticPr fontId="3"/>
  </si>
  <si>
    <t>列</t>
    <rPh sb="0" eb="1">
      <t>レツ</t>
    </rPh>
    <phoneticPr fontId="3"/>
  </si>
  <si>
    <t>ピクセル値</t>
    <rPh sb="4" eb="5">
      <t>チ</t>
    </rPh>
    <phoneticPr fontId="3"/>
  </si>
  <si>
    <t>上2.0cm</t>
    <rPh sb="0" eb="1">
      <t>ウエ</t>
    </rPh>
    <phoneticPr fontId="3"/>
  </si>
  <si>
    <t>右</t>
    <rPh sb="0" eb="1">
      <t>ミギ</t>
    </rPh>
    <phoneticPr fontId="3"/>
  </si>
  <si>
    <t>左</t>
    <rPh sb="0" eb="1">
      <t>ヒダリ</t>
    </rPh>
    <phoneticPr fontId="3"/>
  </si>
  <si>
    <t>下1.5cm</t>
    <rPh sb="0" eb="1">
      <t>シタ</t>
    </rPh>
    <phoneticPr fontId="3"/>
  </si>
  <si>
    <t>事業内容</t>
    <rPh sb="0" eb="2">
      <t>ジギョウ</t>
    </rPh>
    <rPh sb="2" eb="4">
      <t>ナイヨウ</t>
    </rPh>
    <phoneticPr fontId="3"/>
  </si>
  <si>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2"/>
  </si>
  <si>
    <t>(単位：千円)</t>
    <phoneticPr fontId="2"/>
  </si>
  <si>
    <t>通し</t>
    <phoneticPr fontId="2"/>
  </si>
  <si>
    <t>備  考</t>
    <phoneticPr fontId="2"/>
  </si>
  <si>
    <t>番号</t>
    <phoneticPr fontId="2"/>
  </si>
  <si>
    <t>　　</t>
  </si>
  <si>
    <t>出</t>
    <rPh sb="0" eb="1">
      <t>デ</t>
    </rPh>
    <phoneticPr fontId="2"/>
  </si>
  <si>
    <t>税</t>
    <rPh sb="0" eb="1">
      <t>ゼイ</t>
    </rPh>
    <phoneticPr fontId="2"/>
  </si>
  <si>
    <t>職員費計</t>
    <rPh sb="0" eb="2">
      <t>ショクイン</t>
    </rPh>
    <rPh sb="2" eb="3">
      <t>ヒ</t>
    </rPh>
    <rPh sb="3" eb="4">
      <t>ケイ</t>
    </rPh>
    <phoneticPr fontId="2"/>
  </si>
  <si>
    <t>△△事業</t>
    <phoneticPr fontId="2"/>
  </si>
  <si>
    <t>□□□事業</t>
    <rPh sb="3" eb="5">
      <t>ジギョウ</t>
    </rPh>
    <phoneticPr fontId="2"/>
  </si>
  <si>
    <t>所属計</t>
    <rPh sb="0" eb="2">
      <t>ショゾク</t>
    </rPh>
    <phoneticPr fontId="2"/>
  </si>
  <si>
    <t>〔事業目的〕</t>
    <rPh sb="1" eb="3">
      <t>ジギョウ</t>
    </rPh>
    <rPh sb="3" eb="5">
      <t>モクテキ</t>
    </rPh>
    <phoneticPr fontId="3"/>
  </si>
  <si>
    <t>〔事業内容・金額〕</t>
    <rPh sb="1" eb="3">
      <t>ジギョウ</t>
    </rPh>
    <rPh sb="3" eb="5">
      <t>ナイヨウ</t>
    </rPh>
    <rPh sb="6" eb="8">
      <t>キンガク</t>
    </rPh>
    <phoneticPr fontId="3"/>
  </si>
  <si>
    <t>備　考</t>
    <rPh sb="0" eb="1">
      <t>ビン</t>
    </rPh>
    <rPh sb="2" eb="3">
      <t>コウ</t>
    </rPh>
    <phoneticPr fontId="3"/>
  </si>
  <si>
    <t>●●●●●の推進</t>
    <rPh sb="6" eb="8">
      <t>スイシン</t>
    </rPh>
    <phoneticPr fontId="3"/>
  </si>
  <si>
    <t>△△△△△の実施</t>
    <rPh sb="6" eb="8">
      <t>ジッシ</t>
    </rPh>
    <phoneticPr fontId="3"/>
  </si>
  <si>
    <t>□□□□□補助金（補助率○○％）</t>
    <rPh sb="5" eb="8">
      <t>ホジョキン</t>
    </rPh>
    <rPh sb="9" eb="12">
      <t>ホジョリツ</t>
    </rPh>
    <phoneticPr fontId="3"/>
  </si>
  <si>
    <t>◎◎◎◎◎との連携業務</t>
    <rPh sb="7" eb="9">
      <t>レンケイ</t>
    </rPh>
    <rPh sb="9" eb="11">
      <t>ギョウム</t>
    </rPh>
    <phoneticPr fontId="3"/>
  </si>
  <si>
    <t>▲▲▲▲▲運営経費</t>
    <rPh sb="5" eb="7">
      <t>ウンエイ</t>
    </rPh>
    <rPh sb="7" eb="9">
      <t>ケイヒ</t>
    </rPh>
    <phoneticPr fontId="3"/>
  </si>
  <si>
    <t>区CM</t>
    <rPh sb="0" eb="1">
      <t>ク</t>
    </rPh>
    <phoneticPr fontId="3"/>
  </si>
  <si>
    <t>■■■■■に係る事務費</t>
    <rPh sb="6" eb="7">
      <t>カカ</t>
    </rPh>
    <rPh sb="8" eb="10">
      <t>ジム</t>
    </rPh>
    <phoneticPr fontId="3"/>
  </si>
  <si>
    <t>合計</t>
    <rPh sb="0" eb="2">
      <t>ゴウケイ</t>
    </rPh>
    <phoneticPr fontId="3"/>
  </si>
  <si>
    <t>（参考資料）区関連予算事業一覧</t>
    <rPh sb="1" eb="3">
      <t>サンコウ</t>
    </rPh>
    <rPh sb="3" eb="5">
      <t>シリョウ</t>
    </rPh>
    <rPh sb="6" eb="7">
      <t>ク</t>
    </rPh>
    <rPh sb="7" eb="9">
      <t>カンレン</t>
    </rPh>
    <rPh sb="9" eb="11">
      <t>ヨサン</t>
    </rPh>
    <rPh sb="11" eb="13">
      <t>ジギョウ</t>
    </rPh>
    <rPh sb="13" eb="15">
      <t>イチラン</t>
    </rPh>
    <phoneticPr fontId="2"/>
  </si>
  <si>
    <t>（様式5付属資料②）</t>
    <rPh sb="1" eb="3">
      <t>ヨウシキ</t>
    </rPh>
    <rPh sb="4" eb="6">
      <t>フゾク</t>
    </rPh>
    <rPh sb="6" eb="8">
      <t>シリョウ</t>
    </rPh>
    <phoneticPr fontId="3"/>
  </si>
  <si>
    <t>会計名</t>
    <rPh sb="0" eb="2">
      <t>カイケイ</t>
    </rPh>
    <rPh sb="2" eb="3">
      <t>メイ</t>
    </rPh>
    <phoneticPr fontId="2"/>
  </si>
  <si>
    <t>局名</t>
    <rPh sb="0" eb="1">
      <t>キョク</t>
    </rPh>
    <rPh sb="1" eb="2">
      <t>メイ</t>
    </rPh>
    <phoneticPr fontId="2"/>
  </si>
  <si>
    <t>　　　　予　　　　　　　　　　　　　　　　　　　　算　　　　　　　　　　　　　　　　</t>
    <rPh sb="4" eb="5">
      <t>ヨ</t>
    </rPh>
    <rPh sb="25" eb="26">
      <t>サン</t>
    </rPh>
    <phoneticPr fontId="3"/>
  </si>
  <si>
    <t>　　　編　　　　　　　　　　　　　　　　成　　　　　　　　　　　　　　　　主　　　　　　　　　　　　　　　　管</t>
    <rPh sb="3" eb="4">
      <t>ヘン</t>
    </rPh>
    <rPh sb="20" eb="21">
      <t>シゲル</t>
    </rPh>
    <rPh sb="37" eb="38">
      <t>シュ</t>
    </rPh>
    <rPh sb="54" eb="55">
      <t>カン</t>
    </rPh>
    <phoneticPr fontId="3"/>
  </si>
  <si>
    <t>(当初+7月補正)①</t>
    <rPh sb="5" eb="6">
      <t>ガツ</t>
    </rPh>
    <rPh sb="6" eb="8">
      <t>ホセイ</t>
    </rPh>
    <phoneticPr fontId="2"/>
  </si>
  <si>
    <t>区合計</t>
    <rPh sb="0" eb="1">
      <t>ク</t>
    </rPh>
    <rPh sb="1" eb="3">
      <t>ゴウケイ</t>
    </rPh>
    <phoneticPr fontId="3"/>
  </si>
  <si>
    <t>北区</t>
    <rPh sb="0" eb="2">
      <t>キタク</t>
    </rPh>
    <phoneticPr fontId="2"/>
  </si>
  <si>
    <t>都島区</t>
    <rPh sb="0" eb="3">
      <t>ミヤコジマク</t>
    </rPh>
    <phoneticPr fontId="3"/>
  </si>
  <si>
    <t>福島区</t>
    <rPh sb="0" eb="3">
      <t>フクシマク</t>
    </rPh>
    <phoneticPr fontId="2"/>
  </si>
  <si>
    <t>此花区</t>
    <rPh sb="0" eb="3">
      <t>コノハナク</t>
    </rPh>
    <phoneticPr fontId="3"/>
  </si>
  <si>
    <t>中央区</t>
    <rPh sb="0" eb="3">
      <t>チュウオウク</t>
    </rPh>
    <phoneticPr fontId="2"/>
  </si>
  <si>
    <t>西区</t>
    <rPh sb="0" eb="2">
      <t>ニシク</t>
    </rPh>
    <phoneticPr fontId="3"/>
  </si>
  <si>
    <t>港区</t>
    <rPh sb="0" eb="2">
      <t>ミナトク</t>
    </rPh>
    <phoneticPr fontId="2"/>
  </si>
  <si>
    <t>大正区</t>
    <rPh sb="0" eb="3">
      <t>タイショウク</t>
    </rPh>
    <phoneticPr fontId="3"/>
  </si>
  <si>
    <t>天王寺区</t>
    <rPh sb="0" eb="4">
      <t>テンノウジク</t>
    </rPh>
    <phoneticPr fontId="2"/>
  </si>
  <si>
    <t>浪速区</t>
    <rPh sb="0" eb="3">
      <t>ナニワク</t>
    </rPh>
    <phoneticPr fontId="3"/>
  </si>
  <si>
    <t>西淀川区</t>
    <rPh sb="0" eb="4">
      <t>ニシヨドガワク</t>
    </rPh>
    <phoneticPr fontId="2"/>
  </si>
  <si>
    <t>淀川区</t>
    <rPh sb="0" eb="3">
      <t>ヨドガワク</t>
    </rPh>
    <phoneticPr fontId="3"/>
  </si>
  <si>
    <t>東淀川区</t>
    <rPh sb="0" eb="4">
      <t>ヒガシヨドガワク</t>
    </rPh>
    <phoneticPr fontId="2"/>
  </si>
  <si>
    <t>東成区</t>
    <rPh sb="0" eb="3">
      <t>ヒガシナリク</t>
    </rPh>
    <phoneticPr fontId="3"/>
  </si>
  <si>
    <t>生野区</t>
    <rPh sb="0" eb="3">
      <t>イクノク</t>
    </rPh>
    <phoneticPr fontId="2"/>
  </si>
  <si>
    <t>旭区</t>
    <rPh sb="0" eb="2">
      <t>アサヒク</t>
    </rPh>
    <phoneticPr fontId="3"/>
  </si>
  <si>
    <t>城東区</t>
    <rPh sb="0" eb="3">
      <t>ジョウトウク</t>
    </rPh>
    <phoneticPr fontId="2"/>
  </si>
  <si>
    <t>鶴見区</t>
    <rPh sb="0" eb="3">
      <t>ツルミク</t>
    </rPh>
    <phoneticPr fontId="3"/>
  </si>
  <si>
    <t>阿倍野区</t>
    <rPh sb="0" eb="4">
      <t>アベノク</t>
    </rPh>
    <phoneticPr fontId="2"/>
  </si>
  <si>
    <t>住之江区</t>
    <rPh sb="0" eb="4">
      <t>スミノエク</t>
    </rPh>
    <phoneticPr fontId="3"/>
  </si>
  <si>
    <t>住吉区</t>
    <rPh sb="0" eb="3">
      <t>スミヨシク</t>
    </rPh>
    <phoneticPr fontId="2"/>
  </si>
  <si>
    <t>東住吉区</t>
    <rPh sb="0" eb="4">
      <t>ヒガシスミヨシク</t>
    </rPh>
    <phoneticPr fontId="3"/>
  </si>
  <si>
    <t>平野区</t>
    <rPh sb="0" eb="3">
      <t>ヒラノク</t>
    </rPh>
    <phoneticPr fontId="2"/>
  </si>
  <si>
    <t>西成区</t>
    <rPh sb="0" eb="3">
      <t>ニシナリク</t>
    </rPh>
    <phoneticPr fontId="2"/>
  </si>
  <si>
    <t>○○事業</t>
    <phoneticPr fontId="2"/>
  </si>
  <si>
    <t>福祉局</t>
    <rPh sb="0" eb="3">
      <t>フクシキョク</t>
    </rPh>
    <phoneticPr fontId="3"/>
  </si>
  <si>
    <t>××××××××××××××××××××××事業</t>
    <phoneticPr fontId="2"/>
  </si>
  <si>
    <t>介護保険事業会計</t>
    <rPh sb="0" eb="2">
      <t>カイゴ</t>
    </rPh>
    <rPh sb="2" eb="4">
      <t>ホケン</t>
    </rPh>
    <rPh sb="4" eb="6">
      <t>ジギョウ</t>
    </rPh>
    <rPh sb="6" eb="8">
      <t>カイケイ</t>
    </rPh>
    <phoneticPr fontId="2"/>
  </si>
  <si>
    <t>福祉局計</t>
    <rPh sb="0" eb="2">
      <t>フクシ</t>
    </rPh>
    <rPh sb="2" eb="3">
      <t>キョク</t>
    </rPh>
    <rPh sb="3" eb="4">
      <t>ケイ</t>
    </rPh>
    <phoneticPr fontId="2"/>
  </si>
  <si>
    <t>■■事業</t>
    <rPh sb="2" eb="4">
      <t>ジギョウ</t>
    </rPh>
    <phoneticPr fontId="2"/>
  </si>
  <si>
    <t>こども
青少年局</t>
    <rPh sb="4" eb="7">
      <t>セイショウネン</t>
    </rPh>
    <rPh sb="7" eb="8">
      <t>キョク</t>
    </rPh>
    <phoneticPr fontId="2"/>
  </si>
  <si>
    <t>●●事業</t>
    <rPh sb="2" eb="4">
      <t>ジギョウ</t>
    </rPh>
    <phoneticPr fontId="2"/>
  </si>
  <si>
    <t>▲▲事業</t>
    <rPh sb="2" eb="4">
      <t>ジギョウ</t>
    </rPh>
    <phoneticPr fontId="2"/>
  </si>
  <si>
    <t>★★事業</t>
    <rPh sb="2" eb="4">
      <t>ジギョウ</t>
    </rPh>
    <phoneticPr fontId="2"/>
  </si>
  <si>
    <t>こども青少年局計</t>
    <rPh sb="3" eb="6">
      <t>セイショウネン</t>
    </rPh>
    <rPh sb="6" eb="7">
      <t>キョク</t>
    </rPh>
    <rPh sb="7" eb="8">
      <t>ケイ</t>
    </rPh>
    <phoneticPr fontId="2"/>
  </si>
  <si>
    <t>区ＣＭ自由経費計①</t>
    <rPh sb="0" eb="1">
      <t>ク</t>
    </rPh>
    <rPh sb="3" eb="5">
      <t>ジユウ</t>
    </rPh>
    <rPh sb="5" eb="7">
      <t>ケイヒ</t>
    </rPh>
    <rPh sb="7" eb="8">
      <t>ケイ</t>
    </rPh>
    <phoneticPr fontId="2"/>
  </si>
  <si>
    <t>区長自由経費計②</t>
    <rPh sb="0" eb="1">
      <t>ク</t>
    </rPh>
    <rPh sb="1" eb="2">
      <t>チョウ</t>
    </rPh>
    <rPh sb="2" eb="4">
      <t>ジユウ</t>
    </rPh>
    <rPh sb="4" eb="6">
      <t>ケイヒ</t>
    </rPh>
    <rPh sb="6" eb="7">
      <t>ケイ</t>
    </rPh>
    <phoneticPr fontId="2"/>
  </si>
  <si>
    <t>①+②</t>
    <phoneticPr fontId="2"/>
  </si>
  <si>
    <t>※区合計の局計は、様式5予算事業一覧の備考欄「区ＣＭ」の所属計の金額と一致する。（ただし、複数の会計がある局については、すべての会計の</t>
    <rPh sb="1" eb="2">
      <t>ク</t>
    </rPh>
    <rPh sb="2" eb="4">
      <t>ゴウケイ</t>
    </rPh>
    <rPh sb="5" eb="6">
      <t>キョク</t>
    </rPh>
    <rPh sb="6" eb="7">
      <t>ケイ</t>
    </rPh>
    <rPh sb="9" eb="11">
      <t>ヨウシキ</t>
    </rPh>
    <rPh sb="12" eb="14">
      <t>ヨサン</t>
    </rPh>
    <rPh sb="14" eb="16">
      <t>ジギョウ</t>
    </rPh>
    <rPh sb="16" eb="18">
      <t>イチラン</t>
    </rPh>
    <rPh sb="19" eb="21">
      <t>ビコウ</t>
    </rPh>
    <rPh sb="21" eb="22">
      <t>ラン</t>
    </rPh>
    <rPh sb="23" eb="24">
      <t>ク</t>
    </rPh>
    <rPh sb="28" eb="30">
      <t>ショゾク</t>
    </rPh>
    <rPh sb="30" eb="31">
      <t>ケイ</t>
    </rPh>
    <rPh sb="32" eb="34">
      <t>キンガク</t>
    </rPh>
    <rPh sb="35" eb="37">
      <t>イッチ</t>
    </rPh>
    <rPh sb="45" eb="47">
      <t>フクスウ</t>
    </rPh>
    <rPh sb="48" eb="50">
      <t>カイケイ</t>
    </rPh>
    <rPh sb="53" eb="54">
      <t>キョク</t>
    </rPh>
    <rPh sb="64" eb="66">
      <t>カイケイ</t>
    </rPh>
    <phoneticPr fontId="3"/>
  </si>
  <si>
    <t>備考欄「区ＣＭ」の所属計の金額を合計した額と一致する。）</t>
    <rPh sb="9" eb="11">
      <t>ショゾク</t>
    </rPh>
    <rPh sb="11" eb="12">
      <t>ケイ</t>
    </rPh>
    <rPh sb="14" eb="15">
      <t>ガク</t>
    </rPh>
    <rPh sb="16" eb="18">
      <t>ゴウケイ</t>
    </rPh>
    <rPh sb="20" eb="21">
      <t>ガク</t>
    </rPh>
    <rPh sb="22" eb="24">
      <t>イッチ</t>
    </rPh>
    <phoneticPr fontId="3"/>
  </si>
  <si>
    <t>予算事業一覧（様式5）作成要領について</t>
    <rPh sb="0" eb="2">
      <t>ヨサン</t>
    </rPh>
    <rPh sb="2" eb="4">
      <t>ジギョウ</t>
    </rPh>
    <rPh sb="4" eb="6">
      <t>イチラン</t>
    </rPh>
    <rPh sb="7" eb="9">
      <t>ヨウシキ</t>
    </rPh>
    <rPh sb="11" eb="13">
      <t>サクセイ</t>
    </rPh>
    <rPh sb="13" eb="15">
      <t>ヨウリョウ</t>
    </rPh>
    <phoneticPr fontId="3"/>
  </si>
  <si>
    <t>留意事項</t>
    <rPh sb="0" eb="2">
      <t>リュウイ</t>
    </rPh>
    <rPh sb="2" eb="4">
      <t>ジコウ</t>
    </rPh>
    <phoneticPr fontId="3"/>
  </si>
  <si>
    <t>（様式5　共通事項）</t>
    <rPh sb="1" eb="3">
      <t>ヨウシキ</t>
    </rPh>
    <rPh sb="5" eb="7">
      <t>キョウツウ</t>
    </rPh>
    <rPh sb="7" eb="9">
      <t>ジコウ</t>
    </rPh>
    <phoneticPr fontId="3"/>
  </si>
  <si>
    <t>（様式5　予算事業一覧）</t>
    <rPh sb="1" eb="3">
      <t>ヨウシキ</t>
    </rPh>
    <rPh sb="5" eb="7">
      <t>ヨサン</t>
    </rPh>
    <rPh sb="7" eb="9">
      <t>ジギョウ</t>
    </rPh>
    <rPh sb="9" eb="11">
      <t>イチラン</t>
    </rPh>
    <phoneticPr fontId="3"/>
  </si>
  <si>
    <r>
      <t>区については「区長自由経費」分を、局・室については「局事業</t>
    </r>
    <r>
      <rPr>
        <sz val="9"/>
        <rFont val="ＭＳ Ｐゴシック"/>
        <family val="3"/>
        <charset val="128"/>
      </rPr>
      <t>（区CM自由経費含む）</t>
    </r>
    <r>
      <rPr>
        <sz val="11"/>
        <rFont val="ＭＳ Ｐゴシック"/>
        <family val="3"/>
        <charset val="128"/>
      </rPr>
      <t>」分を記載。</t>
    </r>
    <rPh sb="0" eb="1">
      <t>ク</t>
    </rPh>
    <rPh sb="7" eb="9">
      <t>クチョウ</t>
    </rPh>
    <rPh sb="9" eb="11">
      <t>ジユウ</t>
    </rPh>
    <rPh sb="11" eb="13">
      <t>ケイヒ</t>
    </rPh>
    <rPh sb="14" eb="15">
      <t>ブン</t>
    </rPh>
    <rPh sb="17" eb="18">
      <t>キョク</t>
    </rPh>
    <rPh sb="19" eb="20">
      <t>シツ</t>
    </rPh>
    <rPh sb="26" eb="27">
      <t>キョク</t>
    </rPh>
    <rPh sb="27" eb="29">
      <t>ジギョウ</t>
    </rPh>
    <rPh sb="30" eb="31">
      <t>ク</t>
    </rPh>
    <rPh sb="33" eb="35">
      <t>ジユウ</t>
    </rPh>
    <rPh sb="35" eb="37">
      <t>ケイヒ</t>
    </rPh>
    <rPh sb="37" eb="38">
      <t>フク</t>
    </rPh>
    <rPh sb="41" eb="42">
      <t>ブン</t>
    </rPh>
    <rPh sb="43" eb="45">
      <t>キサイ</t>
    </rPh>
    <phoneticPr fontId="3"/>
  </si>
  <si>
    <t>目順に並べ、目ごとに小計を、会計ごとに所属計を記載する。</t>
    <rPh sb="0" eb="1">
      <t>モク</t>
    </rPh>
    <rPh sb="1" eb="2">
      <t>ジュン</t>
    </rPh>
    <rPh sb="3" eb="4">
      <t>ナラ</t>
    </rPh>
    <rPh sb="6" eb="7">
      <t>モク</t>
    </rPh>
    <rPh sb="10" eb="12">
      <t>ショウケイ</t>
    </rPh>
    <rPh sb="14" eb="16">
      <t>カイケイ</t>
    </rPh>
    <phoneticPr fontId="3"/>
  </si>
  <si>
    <t>事業名は、市民・市会への各所属における説明責任の観点からも、わかりやすい分類であることが必</t>
    <rPh sb="0" eb="2">
      <t>ジギョウ</t>
    </rPh>
    <rPh sb="2" eb="3">
      <t>メイ</t>
    </rPh>
    <rPh sb="5" eb="7">
      <t>シミン</t>
    </rPh>
    <rPh sb="8" eb="10">
      <t>シカイ</t>
    </rPh>
    <rPh sb="12" eb="13">
      <t>カク</t>
    </rPh>
    <rPh sb="13" eb="15">
      <t>ショゾク</t>
    </rPh>
    <rPh sb="19" eb="21">
      <t>セツメイ</t>
    </rPh>
    <rPh sb="21" eb="23">
      <t>セキニン</t>
    </rPh>
    <rPh sb="24" eb="26">
      <t>カンテン</t>
    </rPh>
    <rPh sb="36" eb="38">
      <t>ブンルイ</t>
    </rPh>
    <rPh sb="44" eb="45">
      <t>ヒツ</t>
    </rPh>
    <phoneticPr fontId="3"/>
  </si>
  <si>
    <t>要。別添の概要説明とともにホームページにおいて、予算要求状況等を公表していくこととしており、</t>
    <rPh sb="2" eb="4">
      <t>ベッテン</t>
    </rPh>
    <rPh sb="5" eb="7">
      <t>ガイヨウ</t>
    </rPh>
    <rPh sb="7" eb="9">
      <t>セツメイ</t>
    </rPh>
    <rPh sb="24" eb="26">
      <t>ヨサン</t>
    </rPh>
    <rPh sb="26" eb="28">
      <t>ヨウキュウ</t>
    </rPh>
    <rPh sb="28" eb="30">
      <t>ジョウキョウ</t>
    </rPh>
    <rPh sb="30" eb="31">
      <t>トウ</t>
    </rPh>
    <rPh sb="32" eb="34">
      <t>コウヒョウ</t>
    </rPh>
    <phoneticPr fontId="3"/>
  </si>
  <si>
    <t>見やすさなどの観点から、さらに精査すること。</t>
    <rPh sb="0" eb="1">
      <t>ミ</t>
    </rPh>
    <rPh sb="7" eb="9">
      <t>カンテン</t>
    </rPh>
    <phoneticPr fontId="3"/>
  </si>
  <si>
    <t>予算事業一覧の事業単位は、新公会計制度における事業別財務諸表の作成単位（施策事業及び</t>
    <rPh sb="0" eb="2">
      <t>ヨサン</t>
    </rPh>
    <rPh sb="2" eb="4">
      <t>ジギョウ</t>
    </rPh>
    <rPh sb="4" eb="6">
      <t>イチラン</t>
    </rPh>
    <rPh sb="7" eb="9">
      <t>ジギョウ</t>
    </rPh>
    <rPh sb="9" eb="11">
      <t>タンイ</t>
    </rPh>
    <rPh sb="13" eb="14">
      <t>シン</t>
    </rPh>
    <rPh sb="14" eb="15">
      <t>コウ</t>
    </rPh>
    <rPh sb="15" eb="17">
      <t>カイケイ</t>
    </rPh>
    <rPh sb="17" eb="19">
      <t>セイド</t>
    </rPh>
    <rPh sb="23" eb="25">
      <t>ジギョウ</t>
    </rPh>
    <rPh sb="25" eb="26">
      <t>ベツ</t>
    </rPh>
    <rPh sb="26" eb="28">
      <t>ザイム</t>
    </rPh>
    <rPh sb="28" eb="30">
      <t>ショヒョウ</t>
    </rPh>
    <rPh sb="31" eb="33">
      <t>サクセイ</t>
    </rPh>
    <rPh sb="33" eb="35">
      <t>タンイ</t>
    </rPh>
    <phoneticPr fontId="3"/>
  </si>
  <si>
    <t>管理事業）を踏まえたものとすること。</t>
    <rPh sb="6" eb="7">
      <t>フ</t>
    </rPh>
    <phoneticPr fontId="3"/>
  </si>
  <si>
    <t>歳出に連動しない歳入は記載しない。(所要一般財源の計と財源表の再差引市費とは合致しない）</t>
    <rPh sb="0" eb="2">
      <t>サイシュツ</t>
    </rPh>
    <rPh sb="3" eb="5">
      <t>レンドウ</t>
    </rPh>
    <rPh sb="8" eb="10">
      <t>サイニュウ</t>
    </rPh>
    <rPh sb="11" eb="13">
      <t>キサイ</t>
    </rPh>
    <rPh sb="18" eb="20">
      <t>ショヨウ</t>
    </rPh>
    <rPh sb="20" eb="22">
      <t>イッパン</t>
    </rPh>
    <rPh sb="22" eb="24">
      <t>ザイゲン</t>
    </rPh>
    <rPh sb="25" eb="26">
      <t>ケイ</t>
    </rPh>
    <rPh sb="27" eb="29">
      <t>ザイゲン</t>
    </rPh>
    <rPh sb="29" eb="30">
      <t>ヒョウ</t>
    </rPh>
    <rPh sb="31" eb="32">
      <t>サイ</t>
    </rPh>
    <rPh sb="32" eb="34">
      <t>サシヒキ</t>
    </rPh>
    <rPh sb="34" eb="36">
      <t>シヒ</t>
    </rPh>
    <rPh sb="38" eb="40">
      <t>ガッチ</t>
    </rPh>
    <phoneticPr fontId="3"/>
  </si>
  <si>
    <t>人件費(職員費）については、事業費支弁人件費のみを本体事業費に含めて記載し、</t>
    <rPh sb="0" eb="3">
      <t>ジンケンヒ</t>
    </rPh>
    <rPh sb="4" eb="6">
      <t>ショクイン</t>
    </rPh>
    <rPh sb="6" eb="7">
      <t>ヒ</t>
    </rPh>
    <rPh sb="14" eb="17">
      <t>ジギョウヒ</t>
    </rPh>
    <rPh sb="17" eb="19">
      <t>シベン</t>
    </rPh>
    <rPh sb="19" eb="22">
      <t>ジンケンヒ</t>
    </rPh>
    <rPh sb="25" eb="27">
      <t>ホンタイ</t>
    </rPh>
    <rPh sb="27" eb="30">
      <t>ジギョウヒ</t>
    </rPh>
    <rPh sb="31" eb="32">
      <t>フク</t>
    </rPh>
    <rPh sb="34" eb="36">
      <t>キサイ</t>
    </rPh>
    <phoneticPr fontId="3"/>
  </si>
  <si>
    <t>各局・室における区ＣＭ自由経費の事業については、備考欄に区ＣＭと記載する。</t>
    <rPh sb="0" eb="1">
      <t>カク</t>
    </rPh>
    <rPh sb="1" eb="2">
      <t>キョク</t>
    </rPh>
    <rPh sb="3" eb="4">
      <t>シツ</t>
    </rPh>
    <rPh sb="8" eb="9">
      <t>ク</t>
    </rPh>
    <rPh sb="11" eb="13">
      <t>ジユウ</t>
    </rPh>
    <rPh sb="13" eb="15">
      <t>ケイヒ</t>
    </rPh>
    <rPh sb="16" eb="18">
      <t>ジギョウ</t>
    </rPh>
    <rPh sb="24" eb="26">
      <t>ビコウ</t>
    </rPh>
    <rPh sb="26" eb="27">
      <t>ラン</t>
    </rPh>
    <rPh sb="28" eb="29">
      <t>ク</t>
    </rPh>
    <rPh sb="32" eb="34">
      <t>キサイ</t>
    </rPh>
    <phoneticPr fontId="3"/>
  </si>
  <si>
    <t>なお、区ＣＭ自由経費が事業の一部（内数）の場合も事業は分割せず、</t>
    <rPh sb="3" eb="4">
      <t>ク</t>
    </rPh>
    <rPh sb="6" eb="8">
      <t>ジユウ</t>
    </rPh>
    <rPh sb="8" eb="10">
      <t>ケイヒ</t>
    </rPh>
    <rPh sb="11" eb="13">
      <t>ジギョウ</t>
    </rPh>
    <rPh sb="14" eb="16">
      <t>イチブ</t>
    </rPh>
    <rPh sb="17" eb="18">
      <t>ウチ</t>
    </rPh>
    <rPh sb="18" eb="19">
      <t>スウ</t>
    </rPh>
    <rPh sb="21" eb="23">
      <t>バアイ</t>
    </rPh>
    <rPh sb="24" eb="26">
      <t>ジギョウ</t>
    </rPh>
    <rPh sb="27" eb="29">
      <t>ブンカツ</t>
    </rPh>
    <phoneticPr fontId="3"/>
  </si>
  <si>
    <t>備考欄に区ＣＭ自由経費の歳出額を上段に所要一般財源を下段（ともに27算定額）に記載する。</t>
    <rPh sb="2" eb="3">
      <t>ラン</t>
    </rPh>
    <rPh sb="4" eb="5">
      <t>ク</t>
    </rPh>
    <rPh sb="7" eb="9">
      <t>ジユウ</t>
    </rPh>
    <rPh sb="9" eb="11">
      <t>ケイヒ</t>
    </rPh>
    <rPh sb="16" eb="18">
      <t>ジョウダン</t>
    </rPh>
    <rPh sb="26" eb="28">
      <t>ゲダン</t>
    </rPh>
    <rPh sb="34" eb="36">
      <t>サンテイ</t>
    </rPh>
    <rPh sb="36" eb="37">
      <t>ガク</t>
    </rPh>
    <phoneticPr fontId="3"/>
  </si>
  <si>
    <t>その他、様式の変更・書式にかかる取扱いについては、様式の見本を参照。</t>
    <rPh sb="2" eb="3">
      <t>タ</t>
    </rPh>
    <rPh sb="4" eb="6">
      <t>ヨウシキ</t>
    </rPh>
    <rPh sb="7" eb="9">
      <t>ヘンコウ</t>
    </rPh>
    <rPh sb="10" eb="12">
      <t>ショシキ</t>
    </rPh>
    <rPh sb="16" eb="18">
      <t>トリアツカ</t>
    </rPh>
    <rPh sb="25" eb="27">
      <t>ヨウシキ</t>
    </rPh>
    <rPh sb="28" eb="30">
      <t>ミホン</t>
    </rPh>
    <rPh sb="31" eb="33">
      <t>サンショウ</t>
    </rPh>
    <phoneticPr fontId="3"/>
  </si>
  <si>
    <t>（様式5　付属資料①　事業概要説明資料）</t>
    <rPh sb="1" eb="3">
      <t>ヨウシキ</t>
    </rPh>
    <rPh sb="5" eb="7">
      <t>フゾク</t>
    </rPh>
    <rPh sb="7" eb="9">
      <t>シリョウ</t>
    </rPh>
    <rPh sb="11" eb="13">
      <t>ジギョウ</t>
    </rPh>
    <rPh sb="13" eb="15">
      <t>ガイヨウ</t>
    </rPh>
    <rPh sb="15" eb="17">
      <t>セツメイ</t>
    </rPh>
    <rPh sb="17" eb="19">
      <t>シリョウ</t>
    </rPh>
    <phoneticPr fontId="3"/>
  </si>
  <si>
    <t>別添様式見本を参照。</t>
    <rPh sb="0" eb="2">
      <t>ベッテン</t>
    </rPh>
    <rPh sb="2" eb="4">
      <t>ヨウシキ</t>
    </rPh>
    <rPh sb="4" eb="6">
      <t>ミホン</t>
    </rPh>
    <rPh sb="7" eb="9">
      <t>サンショウ</t>
    </rPh>
    <phoneticPr fontId="3"/>
  </si>
  <si>
    <r>
      <t>区については「区長自由経費」分を、局・室については「局事業</t>
    </r>
    <r>
      <rPr>
        <sz val="9"/>
        <rFont val="ＭＳ Ｐゴシック"/>
        <family val="3"/>
        <charset val="128"/>
      </rPr>
      <t>（区CM自由経費含む）</t>
    </r>
    <r>
      <rPr>
        <sz val="11"/>
        <rFont val="ＭＳ Ｐゴシック"/>
        <family val="3"/>
        <charset val="128"/>
      </rPr>
      <t>」分を作成すること。</t>
    </r>
    <rPh sb="0" eb="1">
      <t>ク</t>
    </rPh>
    <rPh sb="7" eb="9">
      <t>クチョウ</t>
    </rPh>
    <rPh sb="9" eb="11">
      <t>ジユウ</t>
    </rPh>
    <rPh sb="11" eb="13">
      <t>ケイヒ</t>
    </rPh>
    <rPh sb="14" eb="15">
      <t>ブン</t>
    </rPh>
    <rPh sb="17" eb="18">
      <t>キョク</t>
    </rPh>
    <rPh sb="19" eb="20">
      <t>シツ</t>
    </rPh>
    <rPh sb="26" eb="27">
      <t>キョク</t>
    </rPh>
    <rPh sb="27" eb="29">
      <t>ジギョウ</t>
    </rPh>
    <rPh sb="30" eb="31">
      <t>ク</t>
    </rPh>
    <rPh sb="33" eb="35">
      <t>ジユウ</t>
    </rPh>
    <rPh sb="35" eb="37">
      <t>ケイヒ</t>
    </rPh>
    <rPh sb="37" eb="38">
      <t>フク</t>
    </rPh>
    <rPh sb="41" eb="42">
      <t>ブン</t>
    </rPh>
    <rPh sb="43" eb="45">
      <t>サクセイ</t>
    </rPh>
    <phoneticPr fontId="3"/>
  </si>
  <si>
    <t>（様式5　付属資料②　区関連予算事業一覧）</t>
    <rPh sb="1" eb="3">
      <t>ヨウシキ</t>
    </rPh>
    <rPh sb="5" eb="7">
      <t>フゾク</t>
    </rPh>
    <rPh sb="7" eb="9">
      <t>シリョウ</t>
    </rPh>
    <rPh sb="11" eb="12">
      <t>ク</t>
    </rPh>
    <rPh sb="12" eb="14">
      <t>カンレン</t>
    </rPh>
    <rPh sb="14" eb="16">
      <t>ヨサン</t>
    </rPh>
    <rPh sb="16" eb="18">
      <t>ジギョウ</t>
    </rPh>
    <rPh sb="18" eb="20">
      <t>イチラン</t>
    </rPh>
    <phoneticPr fontId="3"/>
  </si>
  <si>
    <t>本様式については、区CMの指示により、局・室が作成のうえ、提出すること。</t>
    <rPh sb="0" eb="1">
      <t>ホン</t>
    </rPh>
    <rPh sb="1" eb="3">
      <t>ヨウシキ</t>
    </rPh>
    <rPh sb="9" eb="10">
      <t>ク</t>
    </rPh>
    <rPh sb="13" eb="15">
      <t>シジ</t>
    </rPh>
    <rPh sb="19" eb="20">
      <t>キョク</t>
    </rPh>
    <rPh sb="21" eb="22">
      <t>シツ</t>
    </rPh>
    <rPh sb="23" eb="25">
      <t>サクセイ</t>
    </rPh>
    <rPh sb="29" eb="31">
      <t>テイシュツ</t>
    </rPh>
    <phoneticPr fontId="3"/>
  </si>
  <si>
    <t>⇒</t>
    <phoneticPr fontId="3"/>
  </si>
  <si>
    <t>ＭＳ Ｐゴシック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</si>
  <si>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</si>
  <si>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</si>
  <si>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</si>
  <si>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</si>
  <si>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→</t>
    <phoneticPr fontId="3"/>
  </si>
  <si>
    <t>…</t>
    <phoneticPr fontId="3"/>
  </si>
  <si>
    <t>1.8cm</t>
    <phoneticPr fontId="3"/>
  </si>
  <si>
    <t>…</t>
    <phoneticPr fontId="3"/>
  </si>
  <si>
    <t>(款-項-目)</t>
    <rPh sb="1" eb="2">
      <t>カン</t>
    </rPh>
    <rPh sb="3" eb="4">
      <t>コウ</t>
    </rPh>
    <rPh sb="5" eb="6">
      <t>モク</t>
    </rPh>
    <phoneticPr fontId="2"/>
  </si>
  <si>
    <t>・</t>
    <phoneticPr fontId="3"/>
  </si>
  <si>
    <t>上段：28算定歳出額　
(下段：28算定所要一般財源)</t>
    <rPh sb="0" eb="1">
      <t>ウワ</t>
    </rPh>
    <rPh sb="1" eb="2">
      <t>ダン</t>
    </rPh>
    <rPh sb="5" eb="7">
      <t>サンテイ</t>
    </rPh>
    <rPh sb="7" eb="9">
      <t>サイシュツ</t>
    </rPh>
    <rPh sb="9" eb="10">
      <t>ガク</t>
    </rPh>
    <rPh sb="13" eb="15">
      <t>ゲダン</t>
    </rPh>
    <rPh sb="18" eb="20">
      <t>サンテイ</t>
    </rPh>
    <rPh sb="20" eb="22">
      <t>ショヨウ</t>
    </rPh>
    <rPh sb="22" eb="24">
      <t>イッパン</t>
    </rPh>
    <rPh sb="24" eb="26">
      <t>ザイゲン</t>
    </rPh>
    <phoneticPr fontId="2"/>
  </si>
  <si>
    <t>事  業  名</t>
    <phoneticPr fontId="2"/>
  </si>
  <si>
    <t xml:space="preserve"> 24 年 度</t>
    <phoneticPr fontId="2"/>
  </si>
  <si>
    <t>番号</t>
    <phoneticPr fontId="2"/>
  </si>
  <si>
    <t>①</t>
    <phoneticPr fontId="3"/>
  </si>
  <si>
    <t>本様式は、予算調整段階、予算案プレス発表時に公表予定。（詳細は別途通知）</t>
    <rPh sb="0" eb="1">
      <t>ホン</t>
    </rPh>
    <rPh sb="1" eb="3">
      <t>ヨウシキ</t>
    </rPh>
    <rPh sb="5" eb="7">
      <t>ヨサン</t>
    </rPh>
    <rPh sb="7" eb="9">
      <t>チョウセイ</t>
    </rPh>
    <rPh sb="9" eb="11">
      <t>ダンカイ</t>
    </rPh>
    <phoneticPr fontId="3"/>
  </si>
  <si>
    <t>②</t>
    <phoneticPr fontId="3"/>
  </si>
  <si>
    <t>所属別、会計別、科目（28予算）別に記載する。（土地先行取得事業会計を除く）</t>
    <rPh sb="0" eb="2">
      <t>ショゾク</t>
    </rPh>
    <rPh sb="2" eb="3">
      <t>ベツ</t>
    </rPh>
    <rPh sb="4" eb="6">
      <t>カイケイ</t>
    </rPh>
    <rPh sb="6" eb="7">
      <t>ベツ</t>
    </rPh>
    <rPh sb="8" eb="10">
      <t>カモク</t>
    </rPh>
    <rPh sb="13" eb="15">
      <t>ヨサン</t>
    </rPh>
    <rPh sb="16" eb="17">
      <t>ベツ</t>
    </rPh>
    <rPh sb="18" eb="20">
      <t>キサイ</t>
    </rPh>
    <phoneticPr fontId="3"/>
  </si>
  <si>
    <t>③</t>
    <phoneticPr fontId="3"/>
  </si>
  <si>
    <t>④</t>
    <phoneticPr fontId="3"/>
  </si>
  <si>
    <t>（ひとつの事項を整理上分けているものは、一つにまとめる。）</t>
    <phoneticPr fontId="3"/>
  </si>
  <si>
    <t>⑤</t>
    <phoneticPr fontId="3"/>
  </si>
  <si>
    <t>⑥</t>
    <phoneticPr fontId="3"/>
  </si>
  <si>
    <t>⑦</t>
    <phoneticPr fontId="3"/>
  </si>
  <si>
    <t>それ以外（旧1部人件費、事業費支弁分以外の旧2部人件費）については、27年度当初欄にのみ</t>
    <rPh sb="5" eb="6">
      <t>キュウ</t>
    </rPh>
    <rPh sb="21" eb="22">
      <t>キュウ</t>
    </rPh>
    <phoneticPr fontId="3"/>
  </si>
  <si>
    <t>金額を記載する。</t>
    <phoneticPr fontId="3"/>
  </si>
  <si>
    <t>⑧</t>
    <phoneticPr fontId="3"/>
  </si>
  <si>
    <t>政策的な新たな市税の軽減措置については、制度担当所属において、予算事業一覧に記載する</t>
    <rPh sb="0" eb="3">
      <t>セイサクテキ</t>
    </rPh>
    <rPh sb="4" eb="5">
      <t>アラ</t>
    </rPh>
    <rPh sb="7" eb="9">
      <t>シゼイ</t>
    </rPh>
    <rPh sb="10" eb="12">
      <t>ケイゲン</t>
    </rPh>
    <rPh sb="12" eb="14">
      <t>ソチ</t>
    </rPh>
    <rPh sb="20" eb="22">
      <t>セイド</t>
    </rPh>
    <rPh sb="22" eb="24">
      <t>タントウ</t>
    </rPh>
    <rPh sb="24" eb="26">
      <t>ショゾク</t>
    </rPh>
    <rPh sb="31" eb="33">
      <t>ヨサン</t>
    </rPh>
    <rPh sb="33" eb="35">
      <t>ジギョウ</t>
    </rPh>
    <rPh sb="35" eb="37">
      <t>イチラン</t>
    </rPh>
    <rPh sb="38" eb="40">
      <t>キサイ</t>
    </rPh>
    <phoneticPr fontId="3"/>
  </si>
  <si>
    <t>ものとする。</t>
    <phoneticPr fontId="3"/>
  </si>
  <si>
    <t>なお、内容については、財政局（税財制企画グループ）とも調整すること。</t>
    <rPh sb="3" eb="5">
      <t>ナイヨウ</t>
    </rPh>
    <rPh sb="11" eb="13">
      <t>ザイセイ</t>
    </rPh>
    <rPh sb="13" eb="14">
      <t>キョク</t>
    </rPh>
    <rPh sb="15" eb="16">
      <t>ゼイ</t>
    </rPh>
    <rPh sb="16" eb="17">
      <t>ザイ</t>
    </rPh>
    <rPh sb="17" eb="18">
      <t>セイ</t>
    </rPh>
    <rPh sb="18" eb="20">
      <t>キカク</t>
    </rPh>
    <rPh sb="27" eb="29">
      <t>チョウセイ</t>
    </rPh>
    <phoneticPr fontId="3"/>
  </si>
  <si>
    <t>⑨</t>
    <phoneticPr fontId="3"/>
  </si>
  <si>
    <t>⑩</t>
    <phoneticPr fontId="3"/>
  </si>
  <si>
    <t>28年度調整欄については、算定調書等提出段階（11月2日）では空欄とすること。</t>
    <rPh sb="2" eb="4">
      <t>ネンド</t>
    </rPh>
    <rPh sb="4" eb="6">
      <t>チョウセイ</t>
    </rPh>
    <rPh sb="6" eb="7">
      <t>ラン</t>
    </rPh>
    <rPh sb="13" eb="15">
      <t>サンテイ</t>
    </rPh>
    <rPh sb="15" eb="18">
      <t>チョウショトウ</t>
    </rPh>
    <rPh sb="18" eb="20">
      <t>テイシュツ</t>
    </rPh>
    <rPh sb="20" eb="22">
      <t>ダンカイ</t>
    </rPh>
    <rPh sb="25" eb="26">
      <t>ガツ</t>
    </rPh>
    <rPh sb="27" eb="28">
      <t>ニチ</t>
    </rPh>
    <rPh sb="31" eb="33">
      <t>クウラン</t>
    </rPh>
    <phoneticPr fontId="3"/>
  </si>
  <si>
    <t>⑪</t>
    <phoneticPr fontId="3"/>
  </si>
  <si>
    <t>⑫</t>
    <phoneticPr fontId="3"/>
  </si>
  <si>
    <t>⑬</t>
    <phoneticPr fontId="3"/>
  </si>
  <si>
    <t>⇒</t>
    <phoneticPr fontId="3"/>
  </si>
  <si>
    <t>→</t>
    <phoneticPr fontId="3"/>
  </si>
  <si>
    <t>増  減</t>
    <rPh sb="0" eb="1">
      <t>ゾウ</t>
    </rPh>
    <rPh sb="3" eb="4">
      <t>ゲン</t>
    </rPh>
    <phoneticPr fontId="2"/>
  </si>
  <si>
    <t>（② - ①）</t>
    <phoneticPr fontId="2"/>
  </si>
  <si>
    <t>事  業  名</t>
    <phoneticPr fontId="2"/>
  </si>
  <si>
    <t>科 目</t>
    <rPh sb="0" eb="1">
      <t>カ</t>
    </rPh>
    <rPh sb="2" eb="3">
      <t>メ</t>
    </rPh>
    <phoneticPr fontId="2"/>
  </si>
  <si>
    <t>担 当 課</t>
    <rPh sb="0" eb="1">
      <t>タン</t>
    </rPh>
    <rPh sb="2" eb="3">
      <t>トウ</t>
    </rPh>
    <rPh sb="4" eb="5">
      <t>カ</t>
    </rPh>
    <phoneticPr fontId="2"/>
  </si>
  <si>
    <t>事業概要説明資料</t>
    <rPh sb="0" eb="2">
      <t>ジギョウ</t>
    </rPh>
    <rPh sb="2" eb="4">
      <t>ガイヨウ</t>
    </rPh>
    <rPh sb="4" eb="6">
      <t>セツメイ</t>
    </rPh>
    <rPh sb="6" eb="8">
      <t>シリョウ</t>
    </rPh>
    <phoneticPr fontId="3"/>
  </si>
  <si>
    <t>所属名　○○区役所・局　</t>
    <rPh sb="0" eb="1">
      <t>ショ</t>
    </rPh>
    <rPh sb="1" eb="2">
      <t>ゾク</t>
    </rPh>
    <rPh sb="2" eb="3">
      <t>メイ</t>
    </rPh>
    <rPh sb="6" eb="7">
      <t>ク</t>
    </rPh>
    <rPh sb="7" eb="9">
      <t>ヤクショ</t>
    </rPh>
    <rPh sb="10" eb="11">
      <t>キョク</t>
    </rPh>
    <phoneticPr fontId="2"/>
  </si>
  <si>
    <t>28年度当初</t>
    <rPh sb="2" eb="4">
      <t>ネンド</t>
    </rPh>
    <rPh sb="4" eb="6">
      <t>トウショ</t>
    </rPh>
    <phoneticPr fontId="3"/>
  </si>
  <si>
    <t>行</t>
    <rPh sb="0" eb="1">
      <t>ギョウ</t>
    </rPh>
    <phoneticPr fontId="3"/>
  </si>
  <si>
    <t>　・予算案の公表・・・80％</t>
    <rPh sb="2" eb="4">
      <t>ヨサン</t>
    </rPh>
    <rPh sb="4" eb="5">
      <t>アン</t>
    </rPh>
    <rPh sb="6" eb="8">
      <t>コウヒョウ</t>
    </rPh>
    <phoneticPr fontId="3"/>
  </si>
  <si>
    <t>余白設定</t>
    <rPh sb="0" eb="2">
      <t>ヨハク</t>
    </rPh>
    <rPh sb="2" eb="4">
      <t>セッテイ</t>
    </rPh>
    <phoneticPr fontId="3"/>
  </si>
  <si>
    <t>E～I</t>
    <phoneticPr fontId="3"/>
  </si>
  <si>
    <t>J</t>
    <phoneticPr fontId="3"/>
  </si>
  <si>
    <t>K</t>
    <phoneticPr fontId="3"/>
  </si>
  <si>
    <t xml:space="preserve"> 事業名称が長く、2段超となる場合</t>
    <rPh sb="1" eb="3">
      <t>ジギョウ</t>
    </rPh>
    <rPh sb="3" eb="5">
      <t>メイショウ</t>
    </rPh>
    <rPh sb="6" eb="7">
      <t>ナガ</t>
    </rPh>
    <rPh sb="10" eb="11">
      <t>ダン</t>
    </rPh>
    <rPh sb="11" eb="12">
      <t>チョウ</t>
    </rPh>
    <rPh sb="15" eb="17">
      <t>バアイ</t>
    </rPh>
    <phoneticPr fontId="3"/>
  </si>
  <si>
    <t xml:space="preserve"> 印刷縮尺</t>
    <rPh sb="1" eb="3">
      <t>インサツ</t>
    </rPh>
    <rPh sb="3" eb="5">
      <t>シュクシャク</t>
    </rPh>
    <phoneticPr fontId="3"/>
  </si>
  <si>
    <t>　・文字・・・10ポイント（会計名、所属名は10.5ポイント、表外の単位等は9ポイント）</t>
    <rPh sb="2" eb="4">
      <t>モジ</t>
    </rPh>
    <rPh sb="14" eb="16">
      <t>カイケイ</t>
    </rPh>
    <rPh sb="16" eb="17">
      <t>メイ</t>
    </rPh>
    <rPh sb="18" eb="21">
      <t>ショゾクメイ</t>
    </rPh>
    <rPh sb="31" eb="32">
      <t>ヒョウ</t>
    </rPh>
    <rPh sb="32" eb="33">
      <t>ガイ</t>
    </rPh>
    <rPh sb="34" eb="36">
      <t>タンイ</t>
    </rPh>
    <rPh sb="36" eb="37">
      <t>トウ</t>
    </rPh>
    <phoneticPr fontId="3"/>
  </si>
  <si>
    <t>　・計数・・・10.5ポイント</t>
    <rPh sb="2" eb="4">
      <t>ケイスウ</t>
    </rPh>
    <phoneticPr fontId="3"/>
  </si>
  <si>
    <t>29年度算定</t>
  </si>
  <si>
    <t>※センタリング
 はしない</t>
    <phoneticPr fontId="3"/>
  </si>
  <si>
    <t>今年度の標題はプルダウンで選択可能です</t>
    <rPh sb="0" eb="3">
      <t>コンネンド</t>
    </rPh>
    <rPh sb="4" eb="6">
      <t>ヒョウダイ</t>
    </rPh>
    <rPh sb="13" eb="15">
      <t>センタク</t>
    </rPh>
    <rPh sb="15" eb="17">
      <t>カノウ</t>
    </rPh>
    <phoneticPr fontId="3"/>
  </si>
  <si>
    <t>←</t>
    <phoneticPr fontId="3"/>
  </si>
  <si>
    <t>予算事業一覧</t>
    <rPh sb="4" eb="6">
      <t>イチラン</t>
    </rPh>
    <phoneticPr fontId="2"/>
  </si>
  <si>
    <t>列幅</t>
    <rPh sb="0" eb="2">
      <t>レツハバ</t>
    </rPh>
    <phoneticPr fontId="3"/>
  </si>
  <si>
    <t>　・3段・・・行の高さ22.50（30ピクセル）</t>
    <rPh sb="3" eb="4">
      <t>ダン</t>
    </rPh>
    <rPh sb="7" eb="8">
      <t>ギョウ</t>
    </rPh>
    <rPh sb="9" eb="10">
      <t>タカ</t>
    </rPh>
    <phoneticPr fontId="3"/>
  </si>
  <si>
    <t>　・4段・・・行の高さ26.25（35ピクセル）</t>
    <rPh sb="3" eb="4">
      <t>ダン</t>
    </rPh>
    <rPh sb="7" eb="8">
      <t>ギョウ</t>
    </rPh>
    <rPh sb="9" eb="10">
      <t>タカ</t>
    </rPh>
    <phoneticPr fontId="3"/>
  </si>
  <si>
    <t>行の高さ</t>
    <rPh sb="0" eb="1">
      <t>ギョウ</t>
    </rPh>
    <rPh sb="2" eb="3">
      <t>タカ</t>
    </rPh>
    <phoneticPr fontId="3"/>
  </si>
  <si>
    <t>10～</t>
    <phoneticPr fontId="3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</si>
  <si>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2"/>
  </si>
  <si>
    <t>所属名　健康局　</t>
    <rPh sb="0" eb="2">
      <t>ショゾク</t>
    </rPh>
    <rPh sb="2" eb="3">
      <t>メイ</t>
    </rPh>
    <rPh sb="4" eb="6">
      <t>ケンコウ</t>
    </rPh>
    <rPh sb="6" eb="7">
      <t>キョク</t>
    </rPh>
    <phoneticPr fontId="2"/>
  </si>
  <si>
    <t>4-1-1</t>
    <phoneticPr fontId="2"/>
  </si>
  <si>
    <t>4-1-2</t>
    <phoneticPr fontId="2"/>
  </si>
  <si>
    <t>健康局職員の人件費</t>
    <rPh sb="0" eb="2">
      <t>ケンコウ</t>
    </rPh>
    <rPh sb="2" eb="3">
      <t>キョク</t>
    </rPh>
    <rPh sb="3" eb="5">
      <t>ショクイン</t>
    </rPh>
    <rPh sb="6" eb="9">
      <t>ジンケンヒ</t>
    </rPh>
    <phoneticPr fontId="3"/>
  </si>
  <si>
    <t>総務課</t>
    <rPh sb="0" eb="2">
      <t>ソウム</t>
    </rPh>
    <rPh sb="2" eb="3">
      <t>カ</t>
    </rPh>
    <phoneticPr fontId="3"/>
  </si>
  <si>
    <t>健康局運営事務費</t>
    <rPh sb="0" eb="2">
      <t>ケンコウ</t>
    </rPh>
    <rPh sb="3" eb="5">
      <t>ウンエイ</t>
    </rPh>
    <rPh sb="5" eb="7">
      <t>ジム</t>
    </rPh>
    <phoneticPr fontId="2"/>
  </si>
  <si>
    <t>地域保健管理費</t>
    <rPh sb="0" eb="2">
      <t>チイキ</t>
    </rPh>
    <rPh sb="2" eb="4">
      <t>ホケン</t>
    </rPh>
    <rPh sb="4" eb="7">
      <t>カンリヒ</t>
    </rPh>
    <phoneticPr fontId="2"/>
  </si>
  <si>
    <t>保健所管理運営費</t>
    <rPh sb="0" eb="3">
      <t>ホケンショ</t>
    </rPh>
    <rPh sb="3" eb="5">
      <t>カンリ</t>
    </rPh>
    <rPh sb="5" eb="8">
      <t>ウンエイヒ</t>
    </rPh>
    <phoneticPr fontId="2"/>
  </si>
  <si>
    <t>生活衛生監視事務所管理運営費</t>
    <rPh sb="0" eb="2">
      <t>セイカツ</t>
    </rPh>
    <rPh sb="2" eb="4">
      <t>エイセイ</t>
    </rPh>
    <rPh sb="4" eb="6">
      <t>カンシ</t>
    </rPh>
    <rPh sb="6" eb="8">
      <t>ジム</t>
    </rPh>
    <rPh sb="8" eb="9">
      <t>ショ</t>
    </rPh>
    <rPh sb="9" eb="11">
      <t>カンリ</t>
    </rPh>
    <rPh sb="11" eb="13">
      <t>ウンエイ</t>
    </rPh>
    <rPh sb="13" eb="14">
      <t>ヒ</t>
    </rPh>
    <phoneticPr fontId="2"/>
  </si>
  <si>
    <t>用地売却にかかる経費</t>
    <rPh sb="0" eb="2">
      <t>ヨウチ</t>
    </rPh>
    <rPh sb="2" eb="4">
      <t>バイキャク</t>
    </rPh>
    <rPh sb="8" eb="10">
      <t>ケイヒ</t>
    </rPh>
    <phoneticPr fontId="2"/>
  </si>
  <si>
    <t>保健所庁舎管理経費</t>
  </si>
  <si>
    <t>マイナンバー制度にかかる総合福祉システム改修経費</t>
    <rPh sb="6" eb="8">
      <t>セイド</t>
    </rPh>
    <rPh sb="12" eb="14">
      <t>ソウゴウ</t>
    </rPh>
    <rPh sb="14" eb="16">
      <t>フクシ</t>
    </rPh>
    <rPh sb="20" eb="22">
      <t>カイシュウ</t>
    </rPh>
    <rPh sb="22" eb="24">
      <t>ケイヒ</t>
    </rPh>
    <phoneticPr fontId="2"/>
  </si>
  <si>
    <t>総務課　他</t>
    <rPh sb="0" eb="2">
      <t>ソウム</t>
    </rPh>
    <rPh sb="2" eb="3">
      <t>カ</t>
    </rPh>
    <rPh sb="4" eb="5">
      <t>ホカ</t>
    </rPh>
    <phoneticPr fontId="2"/>
  </si>
  <si>
    <t>健康施策課</t>
    <rPh sb="0" eb="2">
      <t>ケンコウ</t>
    </rPh>
    <rPh sb="2" eb="4">
      <t>シサク</t>
    </rPh>
    <rPh sb="4" eb="5">
      <t>カ</t>
    </rPh>
    <phoneticPr fontId="2"/>
  </si>
  <si>
    <t>保健所管理課</t>
    <rPh sb="0" eb="2">
      <t>ホケン</t>
    </rPh>
    <rPh sb="2" eb="3">
      <t>ショ</t>
    </rPh>
    <rPh sb="3" eb="6">
      <t>カンリカ</t>
    </rPh>
    <phoneticPr fontId="2"/>
  </si>
  <si>
    <t>生活衛生課</t>
    <rPh sb="0" eb="2">
      <t>セイカツ</t>
    </rPh>
    <rPh sb="2" eb="4">
      <t>エイセイ</t>
    </rPh>
    <rPh sb="4" eb="5">
      <t>カ</t>
    </rPh>
    <phoneticPr fontId="2"/>
  </si>
  <si>
    <t>こころの健康センター</t>
    <rPh sb="4" eb="6">
      <t>ケンコウ</t>
    </rPh>
    <phoneticPr fontId="2"/>
  </si>
  <si>
    <t>総務課</t>
    <rPh sb="0" eb="2">
      <t>ソウム</t>
    </rPh>
    <rPh sb="2" eb="3">
      <t>カ</t>
    </rPh>
    <phoneticPr fontId="2"/>
  </si>
  <si>
    <t>こころの健康センター
保健所管理課</t>
    <rPh sb="4" eb="6">
      <t>ケンコウ</t>
    </rPh>
    <rPh sb="11" eb="13">
      <t>ホケン</t>
    </rPh>
    <rPh sb="13" eb="14">
      <t>ショ</t>
    </rPh>
    <rPh sb="14" eb="17">
      <t>カンリカ</t>
    </rPh>
    <phoneticPr fontId="2"/>
  </si>
  <si>
    <t>健康費計</t>
    <rPh sb="0" eb="2">
      <t>ケンコウ</t>
    </rPh>
    <rPh sb="2" eb="3">
      <t>ヒ</t>
    </rPh>
    <rPh sb="3" eb="4">
      <t>ケイ</t>
    </rPh>
    <phoneticPr fontId="2"/>
  </si>
  <si>
    <t>4-2-1</t>
    <phoneticPr fontId="2"/>
  </si>
  <si>
    <t>感染症予防事業費</t>
    <rPh sb="0" eb="2">
      <t>カンセン</t>
    </rPh>
    <rPh sb="2" eb="3">
      <t>ショウ</t>
    </rPh>
    <rPh sb="3" eb="5">
      <t>ヨボウ</t>
    </rPh>
    <rPh sb="5" eb="7">
      <t>ジギョウ</t>
    </rPh>
    <rPh sb="7" eb="8">
      <t>ヒ</t>
    </rPh>
    <phoneticPr fontId="2"/>
  </si>
  <si>
    <t>感染症対策課</t>
    <rPh sb="0" eb="3">
      <t>カンセンショウ</t>
    </rPh>
    <rPh sb="3" eb="5">
      <t>タイサク</t>
    </rPh>
    <rPh sb="5" eb="6">
      <t>カ</t>
    </rPh>
    <phoneticPr fontId="2"/>
  </si>
  <si>
    <t>エイズ・性感染症予防事業</t>
    <rPh sb="4" eb="8">
      <t>セイカンセンショウ</t>
    </rPh>
    <rPh sb="8" eb="10">
      <t>ヨボウ</t>
    </rPh>
    <rPh sb="10" eb="12">
      <t>ジギョウ</t>
    </rPh>
    <phoneticPr fontId="2"/>
  </si>
  <si>
    <t>新型インフルエンザ対策事業</t>
    <rPh sb="0" eb="2">
      <t>シンガタ</t>
    </rPh>
    <rPh sb="9" eb="11">
      <t>タイサク</t>
    </rPh>
    <rPh sb="11" eb="13">
      <t>ジギョウ</t>
    </rPh>
    <phoneticPr fontId="2"/>
  </si>
  <si>
    <t>結核対策事業</t>
    <rPh sb="0" eb="2">
      <t>ケッカク</t>
    </rPh>
    <rPh sb="2" eb="4">
      <t>タイサク</t>
    </rPh>
    <rPh sb="4" eb="6">
      <t>ジギョウ</t>
    </rPh>
    <phoneticPr fontId="2"/>
  </si>
  <si>
    <t>結核健康診断補助</t>
    <rPh sb="0" eb="2">
      <t>ケッカク</t>
    </rPh>
    <rPh sb="2" eb="4">
      <t>ケンコウ</t>
    </rPh>
    <rPh sb="4" eb="6">
      <t>シンダン</t>
    </rPh>
    <rPh sb="6" eb="8">
      <t>ホジョ</t>
    </rPh>
    <phoneticPr fontId="2"/>
  </si>
  <si>
    <t>ＤＯＴＳ事業</t>
    <rPh sb="4" eb="6">
      <t>ジギョウ</t>
    </rPh>
    <phoneticPr fontId="2"/>
  </si>
  <si>
    <t>結核医療費</t>
    <rPh sb="0" eb="2">
      <t>ケッカク</t>
    </rPh>
    <rPh sb="2" eb="5">
      <t>イリョウヒ</t>
    </rPh>
    <phoneticPr fontId="2"/>
  </si>
  <si>
    <t>風しん抗体検査事業</t>
    <rPh sb="0" eb="1">
      <t>フウ</t>
    </rPh>
    <rPh sb="3" eb="5">
      <t>コウタイ</t>
    </rPh>
    <rPh sb="5" eb="7">
      <t>ケンサ</t>
    </rPh>
    <rPh sb="7" eb="9">
      <t>ジギョウ</t>
    </rPh>
    <phoneticPr fontId="2"/>
  </si>
  <si>
    <t>感染症予防費計</t>
    <rPh sb="0" eb="3">
      <t>カンセンショウ</t>
    </rPh>
    <rPh sb="3" eb="5">
      <t>ヨボウ</t>
    </rPh>
    <rPh sb="5" eb="6">
      <t>ヒ</t>
    </rPh>
    <rPh sb="6" eb="7">
      <t>ケイ</t>
    </rPh>
    <phoneticPr fontId="2"/>
  </si>
  <si>
    <t>各種予防接種事業</t>
    <rPh sb="0" eb="2">
      <t>カクシュ</t>
    </rPh>
    <rPh sb="2" eb="4">
      <t>ヨボウ</t>
    </rPh>
    <rPh sb="4" eb="6">
      <t>セッシュ</t>
    </rPh>
    <rPh sb="6" eb="8">
      <t>ジギョウ</t>
    </rPh>
    <phoneticPr fontId="2"/>
  </si>
  <si>
    <t>予防接種健康被害救済事業</t>
    <rPh sb="0" eb="2">
      <t>ヨボウ</t>
    </rPh>
    <rPh sb="2" eb="4">
      <t>セッシュ</t>
    </rPh>
    <rPh sb="4" eb="6">
      <t>ケンコウ</t>
    </rPh>
    <rPh sb="6" eb="8">
      <t>ヒガイ</t>
    </rPh>
    <rPh sb="8" eb="10">
      <t>キュウサイ</t>
    </rPh>
    <rPh sb="10" eb="12">
      <t>ジギョウ</t>
    </rPh>
    <phoneticPr fontId="2"/>
  </si>
  <si>
    <t>風しんワクチン接種費用助成事業</t>
    <rPh sb="0" eb="1">
      <t>フウ</t>
    </rPh>
    <rPh sb="7" eb="9">
      <t>セッシュ</t>
    </rPh>
    <rPh sb="9" eb="11">
      <t>ヒヨウ</t>
    </rPh>
    <rPh sb="11" eb="13">
      <t>ジョセイ</t>
    </rPh>
    <rPh sb="13" eb="15">
      <t>ジギョウ</t>
    </rPh>
    <phoneticPr fontId="2"/>
  </si>
  <si>
    <t>4-2-2</t>
  </si>
  <si>
    <t>4-2-2</t>
    <phoneticPr fontId="2"/>
  </si>
  <si>
    <t>健康づくり課
感染症対策課</t>
    <rPh sb="0" eb="2">
      <t>ケンコウ</t>
    </rPh>
    <rPh sb="5" eb="6">
      <t>カ</t>
    </rPh>
    <rPh sb="7" eb="10">
      <t>カンセンショウ</t>
    </rPh>
    <rPh sb="10" eb="12">
      <t>タイサク</t>
    </rPh>
    <rPh sb="12" eb="13">
      <t>カ</t>
    </rPh>
    <phoneticPr fontId="2"/>
  </si>
  <si>
    <t>予防接種費計</t>
    <rPh sb="0" eb="2">
      <t>ヨボウ</t>
    </rPh>
    <rPh sb="2" eb="4">
      <t>セッシュ</t>
    </rPh>
    <rPh sb="4" eb="5">
      <t>ヒ</t>
    </rPh>
    <rPh sb="5" eb="6">
      <t>ケイ</t>
    </rPh>
    <phoneticPr fontId="2"/>
  </si>
  <si>
    <t>保健栄養指導事業</t>
    <rPh sb="0" eb="2">
      <t>ホケン</t>
    </rPh>
    <rPh sb="2" eb="4">
      <t>エイヨウ</t>
    </rPh>
    <rPh sb="4" eb="6">
      <t>シドウ</t>
    </rPh>
    <rPh sb="6" eb="8">
      <t>ジギョウ</t>
    </rPh>
    <phoneticPr fontId="5"/>
  </si>
  <si>
    <t>健康づくり対策事業</t>
    <rPh sb="0" eb="2">
      <t>ケンコウ</t>
    </rPh>
    <rPh sb="5" eb="7">
      <t>タイサク</t>
    </rPh>
    <rPh sb="7" eb="9">
      <t>ジギョウ</t>
    </rPh>
    <phoneticPr fontId="2"/>
  </si>
  <si>
    <t>健康手帳交付事業</t>
    <rPh sb="0" eb="2">
      <t>ケンコウ</t>
    </rPh>
    <rPh sb="2" eb="4">
      <t>テチョウ</t>
    </rPh>
    <rPh sb="4" eb="6">
      <t>コウフ</t>
    </rPh>
    <rPh sb="6" eb="8">
      <t>ジギョウ</t>
    </rPh>
    <phoneticPr fontId="5"/>
  </si>
  <si>
    <t>健康教育事業</t>
    <rPh sb="0" eb="2">
      <t>ケンコウ</t>
    </rPh>
    <rPh sb="2" eb="4">
      <t>キョウイク</t>
    </rPh>
    <rPh sb="4" eb="6">
      <t>ジギョウ</t>
    </rPh>
    <phoneticPr fontId="5"/>
  </si>
  <si>
    <t>健康相談事業</t>
    <rPh sb="0" eb="2">
      <t>ケンコウ</t>
    </rPh>
    <rPh sb="2" eb="4">
      <t>ソウダン</t>
    </rPh>
    <rPh sb="4" eb="6">
      <t>ジギョウ</t>
    </rPh>
    <phoneticPr fontId="5"/>
  </si>
  <si>
    <t>健康診査事業</t>
    <rPh sb="0" eb="2">
      <t>ケンコウ</t>
    </rPh>
    <rPh sb="2" eb="4">
      <t>シンサ</t>
    </rPh>
    <rPh sb="4" eb="6">
      <t>ジギョウ</t>
    </rPh>
    <phoneticPr fontId="5"/>
  </si>
  <si>
    <t>がん検診事業</t>
    <rPh sb="2" eb="4">
      <t>ケンシン</t>
    </rPh>
    <rPh sb="4" eb="6">
      <t>ジギョウ</t>
    </rPh>
    <phoneticPr fontId="5"/>
  </si>
  <si>
    <t>歯周病検診事業</t>
    <rPh sb="0" eb="2">
      <t>シシュウ</t>
    </rPh>
    <rPh sb="2" eb="3">
      <t>ビョウ</t>
    </rPh>
    <rPh sb="3" eb="5">
      <t>ケンシン</t>
    </rPh>
    <rPh sb="5" eb="7">
      <t>ジギョウ</t>
    </rPh>
    <phoneticPr fontId="5"/>
  </si>
  <si>
    <t>訪問指導事業</t>
    <rPh sb="0" eb="2">
      <t>ホウモン</t>
    </rPh>
    <rPh sb="2" eb="4">
      <t>シドウ</t>
    </rPh>
    <rPh sb="4" eb="6">
      <t>ジギョウ</t>
    </rPh>
    <phoneticPr fontId="5"/>
  </si>
  <si>
    <t>保健師指導等事務費</t>
    <rPh sb="0" eb="2">
      <t>ホケン</t>
    </rPh>
    <rPh sb="2" eb="3">
      <t>シ</t>
    </rPh>
    <rPh sb="3" eb="5">
      <t>シドウ</t>
    </rPh>
    <rPh sb="5" eb="6">
      <t>トウ</t>
    </rPh>
    <rPh sb="6" eb="9">
      <t>ジムヒ</t>
    </rPh>
    <phoneticPr fontId="5"/>
  </si>
  <si>
    <t>公衆衛生活動事業補助</t>
  </si>
  <si>
    <t>健康づくり課</t>
  </si>
  <si>
    <t>4-2-3</t>
    <phoneticPr fontId="3"/>
  </si>
  <si>
    <t>健康づくり課
保健所管理課</t>
    <rPh sb="7" eb="9">
      <t>ホケン</t>
    </rPh>
    <rPh sb="9" eb="10">
      <t>ショ</t>
    </rPh>
    <rPh sb="10" eb="13">
      <t>カンリカ</t>
    </rPh>
    <phoneticPr fontId="2"/>
  </si>
  <si>
    <t>健康増進費計</t>
    <rPh sb="0" eb="2">
      <t>ケンコウ</t>
    </rPh>
    <rPh sb="2" eb="4">
      <t>ゾウシン</t>
    </rPh>
    <rPh sb="4" eb="5">
      <t>ヒ</t>
    </rPh>
    <rPh sb="5" eb="6">
      <t>ケイ</t>
    </rPh>
    <phoneticPr fontId="2"/>
  </si>
  <si>
    <t>区ＣＭ</t>
  </si>
  <si>
    <t>4-2-4</t>
    <phoneticPr fontId="3"/>
  </si>
  <si>
    <t>未熟児養育医療費</t>
  </si>
  <si>
    <t>小児慢性特定疾病対策事業</t>
    <rPh sb="7" eb="8">
      <t>ビョウ</t>
    </rPh>
    <rPh sb="8" eb="10">
      <t>タイサク</t>
    </rPh>
    <phoneticPr fontId="5"/>
  </si>
  <si>
    <t>こども難病医療費助成事業</t>
    <rPh sb="3" eb="5">
      <t>ナンビョウ</t>
    </rPh>
    <rPh sb="5" eb="8">
      <t>イリョウヒ</t>
    </rPh>
    <rPh sb="8" eb="10">
      <t>ジョセイ</t>
    </rPh>
    <rPh sb="10" eb="12">
      <t>ジギョウ</t>
    </rPh>
    <phoneticPr fontId="2"/>
  </si>
  <si>
    <t>周産期緊急医療対策費</t>
    <rPh sb="0" eb="1">
      <t>シュウ</t>
    </rPh>
    <rPh sb="1" eb="2">
      <t>サン</t>
    </rPh>
    <rPh sb="2" eb="3">
      <t>キ</t>
    </rPh>
    <rPh sb="3" eb="5">
      <t>キンキュウ</t>
    </rPh>
    <rPh sb="5" eb="7">
      <t>イリョウ</t>
    </rPh>
    <rPh sb="7" eb="10">
      <t>タイサクヒ</t>
    </rPh>
    <phoneticPr fontId="2"/>
  </si>
  <si>
    <t>先天性代謝異常等検査事業</t>
    <rPh sb="0" eb="3">
      <t>センテンセイ</t>
    </rPh>
    <rPh sb="3" eb="5">
      <t>タイシャ</t>
    </rPh>
    <rPh sb="5" eb="7">
      <t>イジョウ</t>
    </rPh>
    <rPh sb="7" eb="8">
      <t>トウ</t>
    </rPh>
    <rPh sb="8" eb="10">
      <t>ケンサ</t>
    </rPh>
    <rPh sb="10" eb="12">
      <t>ジギョウ</t>
    </rPh>
    <phoneticPr fontId="2"/>
  </si>
  <si>
    <t>難病対策事業</t>
    <rPh sb="0" eb="2">
      <t>ナンビョウ</t>
    </rPh>
    <rPh sb="2" eb="4">
      <t>タイサク</t>
    </rPh>
    <rPh sb="4" eb="6">
      <t>ジギョウ</t>
    </rPh>
    <phoneticPr fontId="5"/>
  </si>
  <si>
    <t>歯科衛生事業</t>
    <rPh sb="0" eb="2">
      <t>シカ</t>
    </rPh>
    <rPh sb="2" eb="4">
      <t>エイセイ</t>
    </rPh>
    <rPh sb="4" eb="6">
      <t>ジギョウ</t>
    </rPh>
    <phoneticPr fontId="5"/>
  </si>
  <si>
    <t>献血推進事業</t>
  </si>
  <si>
    <t>医療指導事業</t>
  </si>
  <si>
    <t>重症心身障がい児者の医療コーディネート事業</t>
    <rPh sb="0" eb="2">
      <t>ジュウショウ</t>
    </rPh>
    <rPh sb="2" eb="4">
      <t>シンシン</t>
    </rPh>
    <rPh sb="7" eb="8">
      <t>ジ</t>
    </rPh>
    <rPh sb="8" eb="9">
      <t>シャ</t>
    </rPh>
    <rPh sb="10" eb="12">
      <t>イリョウ</t>
    </rPh>
    <rPh sb="19" eb="21">
      <t>ジギョウ</t>
    </rPh>
    <phoneticPr fontId="5"/>
  </si>
  <si>
    <t>休日・夜間急病診療所運営費</t>
    <rPh sb="12" eb="13">
      <t>ヒ</t>
    </rPh>
    <phoneticPr fontId="5"/>
  </si>
  <si>
    <t>夜間歯科救急診療支援事業補助</t>
    <rPh sb="12" eb="14">
      <t>ホジョ</t>
    </rPh>
    <phoneticPr fontId="5"/>
  </si>
  <si>
    <t>保健福祉センター事業用経費</t>
    <rPh sb="0" eb="2">
      <t>ホケン</t>
    </rPh>
    <rPh sb="2" eb="4">
      <t>フクシ</t>
    </rPh>
    <rPh sb="8" eb="11">
      <t>ジギョウヨウ</t>
    </rPh>
    <rPh sb="11" eb="12">
      <t>ケイ</t>
    </rPh>
    <rPh sb="12" eb="13">
      <t>ヒ</t>
    </rPh>
    <phoneticPr fontId="2"/>
  </si>
  <si>
    <t>地域保健医療計画推進事業</t>
    <rPh sb="0" eb="2">
      <t>チイキ</t>
    </rPh>
    <rPh sb="2" eb="4">
      <t>ホケン</t>
    </rPh>
    <rPh sb="4" eb="6">
      <t>イリョウ</t>
    </rPh>
    <rPh sb="6" eb="8">
      <t>ケイカク</t>
    </rPh>
    <rPh sb="8" eb="10">
      <t>スイシン</t>
    </rPh>
    <rPh sb="10" eb="12">
      <t>ジギョウ</t>
    </rPh>
    <phoneticPr fontId="2"/>
  </si>
  <si>
    <t>衛生統計調査事業</t>
    <rPh sb="0" eb="2">
      <t>エイセイ</t>
    </rPh>
    <rPh sb="2" eb="4">
      <t>トウケイ</t>
    </rPh>
    <rPh sb="4" eb="6">
      <t>チョウサ</t>
    </rPh>
    <rPh sb="6" eb="8">
      <t>ジギョウ</t>
    </rPh>
    <phoneticPr fontId="2"/>
  </si>
  <si>
    <t>保健衛生システム運用経費</t>
    <rPh sb="0" eb="2">
      <t>ホケン</t>
    </rPh>
    <rPh sb="2" eb="4">
      <t>エイセイ</t>
    </rPh>
    <rPh sb="8" eb="10">
      <t>ウンヨウ</t>
    </rPh>
    <rPh sb="10" eb="11">
      <t>ケイ</t>
    </rPh>
    <rPh sb="11" eb="12">
      <t>ヒ</t>
    </rPh>
    <phoneticPr fontId="2"/>
  </si>
  <si>
    <t>保健衛生情報調査研究事業</t>
    <rPh sb="0" eb="2">
      <t>ホケン</t>
    </rPh>
    <rPh sb="2" eb="4">
      <t>エイセイ</t>
    </rPh>
    <rPh sb="4" eb="6">
      <t>ジョウホウ</t>
    </rPh>
    <rPh sb="6" eb="8">
      <t>チョウサ</t>
    </rPh>
    <rPh sb="8" eb="10">
      <t>ケンキュウ</t>
    </rPh>
    <rPh sb="10" eb="12">
      <t>ジギョウ</t>
    </rPh>
    <phoneticPr fontId="2"/>
  </si>
  <si>
    <t>自立支援医療費</t>
    <rPh sb="0" eb="2">
      <t>ジリツ</t>
    </rPh>
    <rPh sb="2" eb="4">
      <t>シエン</t>
    </rPh>
    <rPh sb="4" eb="7">
      <t>イリョウヒ</t>
    </rPh>
    <phoneticPr fontId="2"/>
  </si>
  <si>
    <t>こころの健康センター管理運営費</t>
    <rPh sb="10" eb="12">
      <t>カンリ</t>
    </rPh>
    <rPh sb="12" eb="15">
      <t>ウンエイヒ</t>
    </rPh>
    <phoneticPr fontId="5"/>
  </si>
  <si>
    <t>精神保健福祉従事職員研修</t>
  </si>
  <si>
    <t>精神保健福祉審議会費</t>
    <rPh sb="9" eb="10">
      <t>ヒ</t>
    </rPh>
    <phoneticPr fontId="5"/>
  </si>
  <si>
    <t>精神保健福祉普及啓発事業</t>
  </si>
  <si>
    <t>精神保健福祉関連相談指導等事業</t>
    <rPh sb="0" eb="2">
      <t>セイシン</t>
    </rPh>
    <rPh sb="2" eb="4">
      <t>ホケン</t>
    </rPh>
    <rPh sb="4" eb="6">
      <t>フクシ</t>
    </rPh>
    <rPh sb="6" eb="8">
      <t>カンレン</t>
    </rPh>
    <rPh sb="8" eb="10">
      <t>ソウダン</t>
    </rPh>
    <rPh sb="10" eb="12">
      <t>シドウ</t>
    </rPh>
    <rPh sb="12" eb="13">
      <t>トウ</t>
    </rPh>
    <rPh sb="13" eb="15">
      <t>ジギョウ</t>
    </rPh>
    <phoneticPr fontId="5"/>
  </si>
  <si>
    <t>薬物依存症者等ケア強化事業</t>
    <rPh sb="0" eb="2">
      <t>ヤクブツ</t>
    </rPh>
    <rPh sb="2" eb="4">
      <t>イゾン</t>
    </rPh>
    <rPh sb="4" eb="5">
      <t>ショウ</t>
    </rPh>
    <rPh sb="5" eb="6">
      <t>シャ</t>
    </rPh>
    <rPh sb="6" eb="7">
      <t>トウ</t>
    </rPh>
    <rPh sb="9" eb="11">
      <t>キョウカ</t>
    </rPh>
    <rPh sb="11" eb="13">
      <t>ジギョウ</t>
    </rPh>
    <phoneticPr fontId="5"/>
  </si>
  <si>
    <t>自殺防止対策事業</t>
  </si>
  <si>
    <t>精神科救急医療体制の整備事業</t>
  </si>
  <si>
    <t>措置・緊急措置診察及び入院等事業</t>
    <rPh sb="13" eb="14">
      <t>トウ</t>
    </rPh>
    <phoneticPr fontId="5"/>
  </si>
  <si>
    <t>心神喪失者等医療観察法に基づく社会復帰支援事業</t>
  </si>
  <si>
    <t>精神障がい者保健福祉手帳交付事業</t>
  </si>
  <si>
    <t>障がい者支援計画及び障がい福祉計画の策定</t>
    <rPh sb="0" eb="1">
      <t>ショウ</t>
    </rPh>
    <rPh sb="3" eb="4">
      <t>シャ</t>
    </rPh>
    <rPh sb="4" eb="6">
      <t>シエン</t>
    </rPh>
    <rPh sb="6" eb="8">
      <t>ケイカク</t>
    </rPh>
    <rPh sb="8" eb="9">
      <t>オヨ</t>
    </rPh>
    <rPh sb="10" eb="11">
      <t>ショウ</t>
    </rPh>
    <rPh sb="13" eb="15">
      <t>フクシ</t>
    </rPh>
    <rPh sb="15" eb="17">
      <t>ケイカク</t>
    </rPh>
    <rPh sb="18" eb="20">
      <t>サクテイ</t>
    </rPh>
    <phoneticPr fontId="4"/>
  </si>
  <si>
    <t>沢之町休日急病診療所移転建替工事費</t>
    <rPh sb="0" eb="3">
      <t>サワノチョウ</t>
    </rPh>
    <rPh sb="3" eb="5">
      <t>キュウジツ</t>
    </rPh>
    <rPh sb="5" eb="7">
      <t>キュウビョウ</t>
    </rPh>
    <rPh sb="7" eb="10">
      <t>シンリョウショ</t>
    </rPh>
    <rPh sb="10" eb="12">
      <t>イテン</t>
    </rPh>
    <rPh sb="12" eb="14">
      <t>タテカ</t>
    </rPh>
    <rPh sb="14" eb="17">
      <t>コウジヒ</t>
    </rPh>
    <phoneticPr fontId="2"/>
  </si>
  <si>
    <t>保健所管理課</t>
    <rPh sb="0" eb="2">
      <t>ホケン</t>
    </rPh>
    <rPh sb="2" eb="3">
      <t>ショ</t>
    </rPh>
    <rPh sb="3" eb="6">
      <t>カンリカ</t>
    </rPh>
    <phoneticPr fontId="5"/>
  </si>
  <si>
    <t>健康施策課</t>
    <rPh sb="0" eb="2">
      <t>ケンコウ</t>
    </rPh>
    <rPh sb="2" eb="3">
      <t>セ</t>
    </rPh>
    <rPh sb="3" eb="4">
      <t>サク</t>
    </rPh>
    <rPh sb="4" eb="5">
      <t>カ</t>
    </rPh>
    <phoneticPr fontId="5"/>
  </si>
  <si>
    <t>健康づくり課</t>
    <rPh sb="0" eb="2">
      <t>ケンコウ</t>
    </rPh>
    <rPh sb="5" eb="6">
      <t>カ</t>
    </rPh>
    <phoneticPr fontId="5"/>
  </si>
  <si>
    <t>感染症対策課</t>
    <rPh sb="0" eb="3">
      <t>カンセンショウ</t>
    </rPh>
    <rPh sb="3" eb="5">
      <t>タイサク</t>
    </rPh>
    <rPh sb="5" eb="6">
      <t>カ</t>
    </rPh>
    <phoneticPr fontId="5"/>
  </si>
  <si>
    <t>保健医療対策課</t>
    <rPh sb="0" eb="2">
      <t>ホケン</t>
    </rPh>
    <rPh sb="2" eb="4">
      <t>イリョウ</t>
    </rPh>
    <rPh sb="4" eb="7">
      <t>タイサクカ</t>
    </rPh>
    <phoneticPr fontId="5"/>
  </si>
  <si>
    <t>保健医療対策課　他</t>
    <rPh sb="0" eb="2">
      <t>ホケン</t>
    </rPh>
    <rPh sb="2" eb="4">
      <t>イリョウ</t>
    </rPh>
    <rPh sb="4" eb="6">
      <t>タイサク</t>
    </rPh>
    <rPh sb="6" eb="7">
      <t>カ</t>
    </rPh>
    <rPh sb="8" eb="9">
      <t>ホカ</t>
    </rPh>
    <phoneticPr fontId="2"/>
  </si>
  <si>
    <t>保健医療対策課</t>
    <rPh sb="0" eb="2">
      <t>ホケン</t>
    </rPh>
    <rPh sb="2" eb="4">
      <t>イリョウ</t>
    </rPh>
    <rPh sb="4" eb="6">
      <t>タイサク</t>
    </rPh>
    <rPh sb="6" eb="7">
      <t>カ</t>
    </rPh>
    <phoneticPr fontId="2"/>
  </si>
  <si>
    <t>こころの健康センター</t>
    <rPh sb="4" eb="6">
      <t>ケンコウ</t>
    </rPh>
    <phoneticPr fontId="5"/>
  </si>
  <si>
    <t>こころの健康センター
保健所管理課</t>
    <rPh sb="4" eb="6">
      <t>ケンコウ</t>
    </rPh>
    <rPh sb="11" eb="13">
      <t>ホケン</t>
    </rPh>
    <rPh sb="13" eb="14">
      <t>ショ</t>
    </rPh>
    <rPh sb="14" eb="17">
      <t>カンリカ</t>
    </rPh>
    <phoneticPr fontId="5"/>
  </si>
  <si>
    <t>健康施策課
感染症対策課</t>
    <rPh sb="0" eb="2">
      <t>ケンコウ</t>
    </rPh>
    <rPh sb="2" eb="4">
      <t>シサク</t>
    </rPh>
    <rPh sb="4" eb="5">
      <t>カ</t>
    </rPh>
    <rPh sb="6" eb="9">
      <t>カンセンショウ</t>
    </rPh>
    <rPh sb="9" eb="11">
      <t>タイサク</t>
    </rPh>
    <rPh sb="11" eb="12">
      <t>カ</t>
    </rPh>
    <phoneticPr fontId="2"/>
  </si>
  <si>
    <t>保健医療費計</t>
    <rPh sb="0" eb="2">
      <t>ホケン</t>
    </rPh>
    <rPh sb="2" eb="4">
      <t>イリョウ</t>
    </rPh>
    <rPh sb="4" eb="5">
      <t>ヒ</t>
    </rPh>
    <rPh sb="5" eb="6">
      <t>ケイ</t>
    </rPh>
    <phoneticPr fontId="2"/>
  </si>
  <si>
    <t>そ族昆虫防除事業</t>
  </si>
  <si>
    <t>環境衛生事業</t>
  </si>
  <si>
    <t>住居衛生推進事業</t>
  </si>
  <si>
    <t>薬務事務事業</t>
  </si>
  <si>
    <t>環境衛生営業指導事業</t>
    <rPh sb="8" eb="10">
      <t>ジギョウ</t>
    </rPh>
    <phoneticPr fontId="5"/>
  </si>
  <si>
    <t>優秀標贈呈事業</t>
    <rPh sb="0" eb="2">
      <t>ユウシュウ</t>
    </rPh>
    <rPh sb="2" eb="3">
      <t>ヒョウ</t>
    </rPh>
    <rPh sb="3" eb="5">
      <t>ゾウテイ</t>
    </rPh>
    <rPh sb="5" eb="7">
      <t>ジギョウ</t>
    </rPh>
    <phoneticPr fontId="2"/>
  </si>
  <si>
    <t>食品衛生事業</t>
  </si>
  <si>
    <t>乳肉衛生事業</t>
  </si>
  <si>
    <t>と畜検査事業</t>
  </si>
  <si>
    <t>狂犬病予防等事業</t>
  </si>
  <si>
    <t>動物愛護管理事業</t>
  </si>
  <si>
    <t>食鳥検査事業</t>
  </si>
  <si>
    <t>専門監視事務費</t>
    <rPh sb="4" eb="6">
      <t>ジム</t>
    </rPh>
    <rPh sb="6" eb="7">
      <t>ヒ</t>
    </rPh>
    <phoneticPr fontId="5"/>
  </si>
  <si>
    <t>生活衛生関係事務費</t>
    <rPh sb="0" eb="2">
      <t>セイカツ</t>
    </rPh>
    <rPh sb="2" eb="4">
      <t>エイセイ</t>
    </rPh>
    <rPh sb="4" eb="6">
      <t>カンケイ</t>
    </rPh>
    <phoneticPr fontId="5"/>
  </si>
  <si>
    <t>備品等整備</t>
    <rPh sb="0" eb="3">
      <t>ビヒントウ</t>
    </rPh>
    <rPh sb="3" eb="5">
      <t>セイビ</t>
    </rPh>
    <phoneticPr fontId="2"/>
  </si>
  <si>
    <t>4-2-5</t>
    <phoneticPr fontId="3"/>
  </si>
  <si>
    <t>生活衛生課</t>
    <rPh sb="0" eb="2">
      <t>セイカツ</t>
    </rPh>
    <rPh sb="2" eb="5">
      <t>エイセイカ</t>
    </rPh>
    <phoneticPr fontId="5"/>
  </si>
  <si>
    <t>補償給付費</t>
    <rPh sb="0" eb="2">
      <t>ホショウ</t>
    </rPh>
    <rPh sb="2" eb="4">
      <t>キュウフ</t>
    </rPh>
    <rPh sb="4" eb="5">
      <t>ヒ</t>
    </rPh>
    <phoneticPr fontId="2"/>
  </si>
  <si>
    <t>公害保健関係事務費</t>
    <rPh sb="0" eb="2">
      <t>コウガイ</t>
    </rPh>
    <rPh sb="2" eb="4">
      <t>ホケン</t>
    </rPh>
    <rPh sb="4" eb="6">
      <t>カンケイ</t>
    </rPh>
    <rPh sb="6" eb="9">
      <t>ジムヒ</t>
    </rPh>
    <phoneticPr fontId="2"/>
  </si>
  <si>
    <t>公害保健福祉事業費</t>
    <rPh sb="0" eb="2">
      <t>コウガイ</t>
    </rPh>
    <rPh sb="2" eb="4">
      <t>ホケン</t>
    </rPh>
    <rPh sb="4" eb="6">
      <t>フクシ</t>
    </rPh>
    <rPh sb="6" eb="9">
      <t>ジギョウヒ</t>
    </rPh>
    <phoneticPr fontId="2"/>
  </si>
  <si>
    <t>環境保健事業費</t>
    <rPh sb="0" eb="2">
      <t>カンキョウ</t>
    </rPh>
    <rPh sb="2" eb="4">
      <t>ホケン</t>
    </rPh>
    <rPh sb="4" eb="6">
      <t>ジギョウ</t>
    </rPh>
    <rPh sb="6" eb="7">
      <t>ヒ</t>
    </rPh>
    <phoneticPr fontId="2"/>
  </si>
  <si>
    <t>石綿健康被害救済事業</t>
    <rPh sb="0" eb="2">
      <t>イシワタ</t>
    </rPh>
    <rPh sb="2" eb="4">
      <t>ケンコウ</t>
    </rPh>
    <rPh sb="4" eb="6">
      <t>ヒガイ</t>
    </rPh>
    <rPh sb="6" eb="8">
      <t>キュウサイ</t>
    </rPh>
    <rPh sb="8" eb="10">
      <t>ジギョウ</t>
    </rPh>
    <phoneticPr fontId="2"/>
  </si>
  <si>
    <t>小児ぜん息等医療費助成事業</t>
    <rPh sb="0" eb="2">
      <t>ショウニ</t>
    </rPh>
    <rPh sb="4" eb="5">
      <t>ソク</t>
    </rPh>
    <rPh sb="5" eb="6">
      <t>トウ</t>
    </rPh>
    <rPh sb="6" eb="9">
      <t>イリョウヒ</t>
    </rPh>
    <rPh sb="9" eb="11">
      <t>ジョセイ</t>
    </rPh>
    <rPh sb="11" eb="13">
      <t>ジギョウ</t>
    </rPh>
    <phoneticPr fontId="2"/>
  </si>
  <si>
    <t>保健所管理課</t>
    <rPh sb="0" eb="3">
      <t>ホケンジョ</t>
    </rPh>
    <rPh sb="3" eb="5">
      <t>カンリ</t>
    </rPh>
    <rPh sb="5" eb="6">
      <t>カ</t>
    </rPh>
    <phoneticPr fontId="2"/>
  </si>
  <si>
    <t>4-2-6</t>
    <phoneticPr fontId="3"/>
  </si>
  <si>
    <t>公害保健費計</t>
    <rPh sb="0" eb="2">
      <t>コウガイ</t>
    </rPh>
    <rPh sb="2" eb="4">
      <t>ホケン</t>
    </rPh>
    <rPh sb="4" eb="5">
      <t>ヒ</t>
    </rPh>
    <rPh sb="5" eb="6">
      <t>ケイ</t>
    </rPh>
    <phoneticPr fontId="2"/>
  </si>
  <si>
    <t>生活衛生費計</t>
    <rPh sb="0" eb="2">
      <t>セイカツ</t>
    </rPh>
    <rPh sb="2" eb="4">
      <t>エイセイ</t>
    </rPh>
    <rPh sb="4" eb="5">
      <t>ヒ</t>
    </rPh>
    <rPh sb="5" eb="6">
      <t>ケイ</t>
    </rPh>
    <phoneticPr fontId="2"/>
  </si>
  <si>
    <t>病院管理事務経費</t>
    <rPh sb="0" eb="2">
      <t>ビョウイン</t>
    </rPh>
    <rPh sb="2" eb="4">
      <t>カンリ</t>
    </rPh>
    <rPh sb="4" eb="6">
      <t>ジム</t>
    </rPh>
    <rPh sb="6" eb="8">
      <t>ケイヒ</t>
    </rPh>
    <phoneticPr fontId="5"/>
  </si>
  <si>
    <t>4-3-1</t>
    <phoneticPr fontId="3"/>
  </si>
  <si>
    <t>管理費計</t>
    <rPh sb="0" eb="3">
      <t>カンリヒ</t>
    </rPh>
    <rPh sb="3" eb="4">
      <t>ケイ</t>
    </rPh>
    <phoneticPr fontId="2"/>
  </si>
  <si>
    <t>市民病院機構運営費交付金</t>
    <rPh sb="0" eb="2">
      <t>シミン</t>
    </rPh>
    <rPh sb="2" eb="4">
      <t>ビョウイン</t>
    </rPh>
    <rPh sb="4" eb="6">
      <t>キコウ</t>
    </rPh>
    <rPh sb="6" eb="9">
      <t>ウンエイヒ</t>
    </rPh>
    <rPh sb="9" eb="11">
      <t>コウフ</t>
    </rPh>
    <phoneticPr fontId="5"/>
  </si>
  <si>
    <t>総務課</t>
    <rPh sb="0" eb="3">
      <t>ソウムカ</t>
    </rPh>
    <phoneticPr fontId="2"/>
  </si>
  <si>
    <t>4-3-2</t>
    <phoneticPr fontId="3"/>
  </si>
  <si>
    <t>運営推進費計</t>
    <rPh sb="0" eb="2">
      <t>ウンエイ</t>
    </rPh>
    <rPh sb="2" eb="4">
      <t>スイシン</t>
    </rPh>
    <rPh sb="4" eb="5">
      <t>ヒ</t>
    </rPh>
    <rPh sb="5" eb="6">
      <t>ケイ</t>
    </rPh>
    <phoneticPr fontId="2"/>
  </si>
  <si>
    <t>市民病院機構貸付金</t>
    <rPh sb="0" eb="2">
      <t>シミン</t>
    </rPh>
    <rPh sb="2" eb="4">
      <t>ビョウイン</t>
    </rPh>
    <rPh sb="4" eb="6">
      <t>キコウ</t>
    </rPh>
    <rPh sb="6" eb="8">
      <t>カシツケ</t>
    </rPh>
    <phoneticPr fontId="5"/>
  </si>
  <si>
    <t>4-3-3</t>
    <phoneticPr fontId="3"/>
  </si>
  <si>
    <t>4-3-3</t>
    <phoneticPr fontId="3"/>
  </si>
  <si>
    <t>整備推進費計</t>
    <rPh sb="0" eb="2">
      <t>セイビ</t>
    </rPh>
    <rPh sb="2" eb="4">
      <t>スイシン</t>
    </rPh>
    <rPh sb="4" eb="5">
      <t>ヒ</t>
    </rPh>
    <rPh sb="5" eb="6">
      <t>スイケイ</t>
    </rPh>
    <phoneticPr fontId="2"/>
  </si>
  <si>
    <t>介護保険事業会計繰出金</t>
    <rPh sb="0" eb="2">
      <t>カイゴ</t>
    </rPh>
    <rPh sb="2" eb="4">
      <t>ホケン</t>
    </rPh>
    <rPh sb="4" eb="6">
      <t>ジギョウ</t>
    </rPh>
    <rPh sb="6" eb="8">
      <t>カイケイ</t>
    </rPh>
    <rPh sb="8" eb="10">
      <t>クリダ</t>
    </rPh>
    <rPh sb="10" eb="11">
      <t>キン</t>
    </rPh>
    <phoneticPr fontId="5"/>
  </si>
  <si>
    <t>健康施策課</t>
    <rPh sb="0" eb="2">
      <t>ケンコウ</t>
    </rPh>
    <rPh sb="2" eb="4">
      <t>シサク</t>
    </rPh>
    <rPh sb="4" eb="5">
      <t>カ</t>
    </rPh>
    <phoneticPr fontId="3"/>
  </si>
  <si>
    <t>15-5-1</t>
    <phoneticPr fontId="3"/>
  </si>
  <si>
    <t>おとしより健康基金積立金</t>
    <rPh sb="5" eb="7">
      <t>ケンコウ</t>
    </rPh>
    <rPh sb="7" eb="9">
      <t>キキン</t>
    </rPh>
    <rPh sb="9" eb="11">
      <t>ツミタテ</t>
    </rPh>
    <rPh sb="11" eb="12">
      <t>キン</t>
    </rPh>
    <phoneticPr fontId="2"/>
  </si>
  <si>
    <t>経理課</t>
    <rPh sb="0" eb="2">
      <t>ケイリ</t>
    </rPh>
    <rPh sb="2" eb="3">
      <t>カ</t>
    </rPh>
    <phoneticPr fontId="2"/>
  </si>
  <si>
    <t>16-2-20</t>
    <phoneticPr fontId="3"/>
  </si>
  <si>
    <t>基金利子蓄積計</t>
    <rPh sb="0" eb="2">
      <t>キキン</t>
    </rPh>
    <rPh sb="2" eb="4">
      <t>リシ</t>
    </rPh>
    <rPh sb="4" eb="6">
      <t>チクセキ</t>
    </rPh>
    <rPh sb="6" eb="7">
      <t>ジケイ</t>
    </rPh>
    <phoneticPr fontId="2"/>
  </si>
  <si>
    <t>4-1-3</t>
    <phoneticPr fontId="2"/>
  </si>
  <si>
    <t>4-1-4</t>
    <phoneticPr fontId="2"/>
  </si>
  <si>
    <t>環境科学研究センター費計</t>
    <rPh sb="0" eb="2">
      <t>カンキョウ</t>
    </rPh>
    <rPh sb="2" eb="4">
      <t>カガク</t>
    </rPh>
    <rPh sb="4" eb="6">
      <t>ケンキュウ</t>
    </rPh>
    <rPh sb="10" eb="11">
      <t>ヒ</t>
    </rPh>
    <rPh sb="11" eb="12">
      <t>ケイ</t>
    </rPh>
    <phoneticPr fontId="2"/>
  </si>
  <si>
    <t>　　</t>
    <phoneticPr fontId="3"/>
  </si>
  <si>
    <t>環境科学研究
センター</t>
    <rPh sb="0" eb="6">
      <t>カンキョウカガクケンキュウ</t>
    </rPh>
    <phoneticPr fontId="2"/>
  </si>
  <si>
    <t>介護保険事業会計へ繰替計</t>
    <rPh sb="0" eb="2">
      <t>カイゴ</t>
    </rPh>
    <rPh sb="2" eb="4">
      <t>ホケン</t>
    </rPh>
    <rPh sb="4" eb="6">
      <t>ジギョウ</t>
    </rPh>
    <rPh sb="6" eb="8">
      <t>カイケイ</t>
    </rPh>
    <rPh sb="9" eb="10">
      <t>ク</t>
    </rPh>
    <rPh sb="10" eb="11">
      <t>カ</t>
    </rPh>
    <rPh sb="11" eb="12">
      <t>スイケイ</t>
    </rPh>
    <phoneticPr fontId="2"/>
  </si>
  <si>
    <t>大阪健康安全基盤研究所施設整備費</t>
    <rPh sb="0" eb="2">
      <t>オオサカ</t>
    </rPh>
    <rPh sb="2" eb="4">
      <t>ケンコウ</t>
    </rPh>
    <rPh sb="4" eb="6">
      <t>アンゼン</t>
    </rPh>
    <rPh sb="6" eb="8">
      <t>キバン</t>
    </rPh>
    <rPh sb="8" eb="11">
      <t>ケンキュウショ</t>
    </rPh>
    <rPh sb="11" eb="13">
      <t>シセツ</t>
    </rPh>
    <rPh sb="13" eb="16">
      <t>セイビヒ</t>
    </rPh>
    <phoneticPr fontId="2"/>
  </si>
  <si>
    <t>大阪健康安全基盤研究所運営費交付金</t>
    <rPh sb="0" eb="2">
      <t>オオサカ</t>
    </rPh>
    <rPh sb="2" eb="4">
      <t>ケンコウ</t>
    </rPh>
    <rPh sb="4" eb="6">
      <t>アンゼン</t>
    </rPh>
    <rPh sb="6" eb="8">
      <t>キバン</t>
    </rPh>
    <rPh sb="8" eb="11">
      <t>ケンキュウショ</t>
    </rPh>
    <rPh sb="11" eb="13">
      <t>ウンエイ</t>
    </rPh>
    <rPh sb="13" eb="14">
      <t>ヒ</t>
    </rPh>
    <rPh sb="14" eb="17">
      <t>コウフキン</t>
    </rPh>
    <phoneticPr fontId="2"/>
  </si>
  <si>
    <t>大阪健康安全基盤研究所管理事務経費</t>
    <rPh sb="0" eb="2">
      <t>オオサカ</t>
    </rPh>
    <rPh sb="2" eb="4">
      <t>ケンコウ</t>
    </rPh>
    <rPh sb="4" eb="6">
      <t>アンゼン</t>
    </rPh>
    <rPh sb="6" eb="8">
      <t>キバン</t>
    </rPh>
    <rPh sb="8" eb="11">
      <t>ケンキュウショ</t>
    </rPh>
    <rPh sb="11" eb="13">
      <t>カンリ</t>
    </rPh>
    <rPh sb="13" eb="15">
      <t>ジム</t>
    </rPh>
    <rPh sb="15" eb="17">
      <t>ケイヒ</t>
    </rPh>
    <phoneticPr fontId="2"/>
  </si>
  <si>
    <t>運営事務費</t>
    <rPh sb="0" eb="2">
      <t>ウンエイ</t>
    </rPh>
    <rPh sb="2" eb="4">
      <t>ジム</t>
    </rPh>
    <rPh sb="4" eb="5">
      <t>ヒ</t>
    </rPh>
    <phoneticPr fontId="2"/>
  </si>
  <si>
    <t>備品整備費</t>
    <rPh sb="0" eb="2">
      <t>ビヒン</t>
    </rPh>
    <rPh sb="2" eb="5">
      <t>セイビヒ</t>
    </rPh>
    <phoneticPr fontId="2"/>
  </si>
  <si>
    <t>施設整備費</t>
    <rPh sb="0" eb="2">
      <t>シセツ</t>
    </rPh>
    <rPh sb="2" eb="4">
      <t>セイビ</t>
    </rPh>
    <rPh sb="4" eb="5">
      <t>ヒ</t>
    </rPh>
    <phoneticPr fontId="2"/>
  </si>
  <si>
    <t>石綿ばく露者の健康管理に係る試行調査事業</t>
    <rPh sb="0" eb="2">
      <t>セキメン</t>
    </rPh>
    <rPh sb="4" eb="5">
      <t>ロ</t>
    </rPh>
    <rPh sb="5" eb="6">
      <t>シャ</t>
    </rPh>
    <rPh sb="7" eb="9">
      <t>ケンコウ</t>
    </rPh>
    <rPh sb="9" eb="11">
      <t>カンリ</t>
    </rPh>
    <rPh sb="12" eb="13">
      <t>カカ</t>
    </rPh>
    <rPh sb="14" eb="16">
      <t>シコウ</t>
    </rPh>
    <rPh sb="16" eb="18">
      <t>チョウサ</t>
    </rPh>
    <rPh sb="18" eb="20">
      <t>ジギョウ</t>
    </rPh>
    <phoneticPr fontId="2"/>
  </si>
  <si>
    <t>健康安全基盤研究所費計</t>
    <rPh sb="0" eb="2">
      <t>ケンコウ</t>
    </rPh>
    <rPh sb="2" eb="4">
      <t>アンゼン</t>
    </rPh>
    <rPh sb="4" eb="6">
      <t>キバン</t>
    </rPh>
    <rPh sb="6" eb="9">
      <t>ケンキュウショ</t>
    </rPh>
    <rPh sb="9" eb="10">
      <t>ヒ</t>
    </rPh>
    <rPh sb="10" eb="11">
      <t>ケイ</t>
    </rPh>
    <phoneticPr fontId="2"/>
  </si>
  <si>
    <t>総合福祉システム機種更新経費</t>
    <rPh sb="0" eb="2">
      <t>ソウゴウ</t>
    </rPh>
    <rPh sb="2" eb="4">
      <t>フクシ</t>
    </rPh>
    <rPh sb="8" eb="10">
      <t>キシュ</t>
    </rPh>
    <rPh sb="10" eb="12">
      <t>コウシン</t>
    </rPh>
    <rPh sb="12" eb="14">
      <t>ケイヒ</t>
    </rPh>
    <phoneticPr fontId="3"/>
  </si>
  <si>
    <t>依存症対策支援事業</t>
    <rPh sb="0" eb="2">
      <t>イゾン</t>
    </rPh>
    <rPh sb="2" eb="3">
      <t>ショウ</t>
    </rPh>
    <rPh sb="3" eb="5">
      <t>タイサク</t>
    </rPh>
    <rPh sb="5" eb="7">
      <t>シエン</t>
    </rPh>
    <rPh sb="7" eb="9">
      <t>ジギョウ</t>
    </rPh>
    <phoneticPr fontId="3"/>
  </si>
  <si>
    <t>こころの健康センター</t>
    <rPh sb="4" eb="6">
      <t>ケンコウ</t>
    </rPh>
    <phoneticPr fontId="3"/>
  </si>
  <si>
    <t>肝炎ウイルス検査事業</t>
    <rPh sb="0" eb="2">
      <t>カンエン</t>
    </rPh>
    <rPh sb="6" eb="8">
      <t>ケンサ</t>
    </rPh>
    <rPh sb="8" eb="10">
      <t>ジギョウ</t>
    </rPh>
    <phoneticPr fontId="3"/>
  </si>
  <si>
    <t>重症心身障がい児者短期入所受入促進事業</t>
    <rPh sb="17" eb="19">
      <t>ジギョウ</t>
    </rPh>
    <phoneticPr fontId="3"/>
  </si>
  <si>
    <t>総合福祉システム改修等経費</t>
    <rPh sb="0" eb="2">
      <t>ソウゴウ</t>
    </rPh>
    <rPh sb="2" eb="4">
      <t>フクシ</t>
    </rPh>
    <rPh sb="8" eb="10">
      <t>カイシュウ</t>
    </rPh>
    <rPh sb="10" eb="11">
      <t>トウ</t>
    </rPh>
    <rPh sb="11" eb="13">
      <t>ケイヒ</t>
    </rPh>
    <phoneticPr fontId="2"/>
  </si>
  <si>
    <t>障がい者の乗車料金福祉措置</t>
    <rPh sb="0" eb="1">
      <t>ショウ</t>
    </rPh>
    <rPh sb="3" eb="4">
      <t>シャ</t>
    </rPh>
    <rPh sb="5" eb="7">
      <t>ジョウシャ</t>
    </rPh>
    <rPh sb="7" eb="9">
      <t>リョウキン</t>
    </rPh>
    <rPh sb="9" eb="11">
      <t>フクシ</t>
    </rPh>
    <rPh sb="11" eb="13">
      <t>ソチ</t>
    </rPh>
    <phoneticPr fontId="2"/>
  </si>
  <si>
    <t>精神障がい者地域生活支援広域調整等事業</t>
    <rPh sb="0" eb="2">
      <t>セイシン</t>
    </rPh>
    <rPh sb="2" eb="3">
      <t>ショウ</t>
    </rPh>
    <rPh sb="5" eb="6">
      <t>シャ</t>
    </rPh>
    <rPh sb="6" eb="8">
      <t>チイキ</t>
    </rPh>
    <rPh sb="8" eb="10">
      <t>セイカツ</t>
    </rPh>
    <rPh sb="10" eb="12">
      <t>シエン</t>
    </rPh>
    <rPh sb="12" eb="14">
      <t>コウイキ</t>
    </rPh>
    <rPh sb="14" eb="17">
      <t>チョウセイトウ</t>
    </rPh>
    <rPh sb="17" eb="19">
      <t>ジギョウ</t>
    </rPh>
    <phoneticPr fontId="2"/>
  </si>
  <si>
    <t>動物愛護管理施策推進基金積立金</t>
    <rPh sb="0" eb="2">
      <t>ドウブツ</t>
    </rPh>
    <rPh sb="2" eb="4">
      <t>アイゴ</t>
    </rPh>
    <rPh sb="4" eb="6">
      <t>カンリ</t>
    </rPh>
    <rPh sb="6" eb="8">
      <t>シサク</t>
    </rPh>
    <rPh sb="8" eb="10">
      <t>スイシン</t>
    </rPh>
    <rPh sb="10" eb="12">
      <t>キキン</t>
    </rPh>
    <rPh sb="12" eb="14">
      <t>ツミタテ</t>
    </rPh>
    <rPh sb="14" eb="15">
      <t>キン</t>
    </rPh>
    <phoneticPr fontId="2"/>
  </si>
  <si>
    <t>16-2-7</t>
    <phoneticPr fontId="3"/>
  </si>
  <si>
    <t>動物愛護管理施策推進基金蓄積計</t>
    <rPh sb="0" eb="2">
      <t>ドウブツ</t>
    </rPh>
    <rPh sb="2" eb="4">
      <t>アイゴ</t>
    </rPh>
    <rPh sb="4" eb="6">
      <t>カンリ</t>
    </rPh>
    <rPh sb="6" eb="8">
      <t>シサク</t>
    </rPh>
    <rPh sb="8" eb="10">
      <t>スイシン</t>
    </rPh>
    <rPh sb="10" eb="12">
      <t>キキン</t>
    </rPh>
    <rPh sb="12" eb="14">
      <t>チクセキ</t>
    </rPh>
    <rPh sb="14" eb="15">
      <t>ジケイ</t>
    </rPh>
    <phoneticPr fontId="2"/>
  </si>
  <si>
    <t>31 年 度</t>
    <rPh sb="3" eb="4">
      <t>ネン</t>
    </rPh>
    <rPh sb="5" eb="6">
      <t>ド</t>
    </rPh>
    <phoneticPr fontId="3"/>
  </si>
  <si>
    <t>造血細胞移植後の任意予防接種費用助成事業</t>
    <phoneticPr fontId="3"/>
  </si>
  <si>
    <t>もと住吉市民病院の解体撤去工事等</t>
    <rPh sb="2" eb="4">
      <t>スミヨシ</t>
    </rPh>
    <rPh sb="4" eb="6">
      <t>シミン</t>
    </rPh>
    <rPh sb="6" eb="8">
      <t>ビョウイン</t>
    </rPh>
    <rPh sb="9" eb="11">
      <t>カイタイ</t>
    </rPh>
    <rPh sb="11" eb="13">
      <t>テッキョ</t>
    </rPh>
    <rPh sb="13" eb="15">
      <t>コウジ</t>
    </rPh>
    <rPh sb="15" eb="16">
      <t>トウ</t>
    </rPh>
    <phoneticPr fontId="2"/>
  </si>
  <si>
    <t>違法民泊撲滅に向けた体制強化事業</t>
    <phoneticPr fontId="3"/>
  </si>
  <si>
    <t>措置入院者等退院後支援業務</t>
    <rPh sb="4" eb="5">
      <t>シャ</t>
    </rPh>
    <rPh sb="5" eb="6">
      <t>トウ</t>
    </rPh>
    <rPh sb="6" eb="9">
      <t>タイインゴ</t>
    </rPh>
    <rPh sb="11" eb="13">
      <t>ギョウム</t>
    </rPh>
    <phoneticPr fontId="3"/>
  </si>
  <si>
    <t>大阪健康安全基盤研究所運営費交付金(G20大阪サミット関係施設食中毒対策）</t>
    <rPh sb="0" eb="2">
      <t>オオサカ</t>
    </rPh>
    <rPh sb="2" eb="4">
      <t>ケンコウ</t>
    </rPh>
    <rPh sb="4" eb="6">
      <t>アンゼン</t>
    </rPh>
    <rPh sb="6" eb="8">
      <t>キバン</t>
    </rPh>
    <rPh sb="8" eb="11">
      <t>ケンキュウショ</t>
    </rPh>
    <rPh sb="11" eb="13">
      <t>ウンエイ</t>
    </rPh>
    <rPh sb="13" eb="14">
      <t>ヒ</t>
    </rPh>
    <rPh sb="14" eb="17">
      <t>コウフキン</t>
    </rPh>
    <rPh sb="21" eb="23">
      <t>オオサカ</t>
    </rPh>
    <rPh sb="27" eb="29">
      <t>カンケイ</t>
    </rPh>
    <rPh sb="29" eb="31">
      <t>シセツ</t>
    </rPh>
    <rPh sb="31" eb="34">
      <t>ショクチュウドク</t>
    </rPh>
    <rPh sb="34" eb="36">
      <t>タイサク</t>
    </rPh>
    <phoneticPr fontId="2"/>
  </si>
  <si>
    <t>G20大阪サミット開催に向けた感染症発生動向調査の強化</t>
    <phoneticPr fontId="3"/>
  </si>
  <si>
    <t>G20大阪サミットNBCテロ等健康危機対策医薬品確保事業</t>
    <rPh sb="3" eb="5">
      <t>オオサカ</t>
    </rPh>
    <rPh sb="14" eb="15">
      <t>ナド</t>
    </rPh>
    <rPh sb="15" eb="17">
      <t>ケンコウ</t>
    </rPh>
    <rPh sb="17" eb="19">
      <t>キキ</t>
    </rPh>
    <rPh sb="19" eb="21">
      <t>タイサク</t>
    </rPh>
    <rPh sb="21" eb="24">
      <t>イヤクヒン</t>
    </rPh>
    <rPh sb="24" eb="26">
      <t>カクホ</t>
    </rPh>
    <rPh sb="26" eb="28">
      <t>ジギョウ</t>
    </rPh>
    <phoneticPr fontId="2"/>
  </si>
  <si>
    <t>G20大阪サミット救急災害医療体制整備事業</t>
    <rPh sb="3" eb="5">
      <t>オオサカ</t>
    </rPh>
    <rPh sb="9" eb="11">
      <t>キュウキュウ</t>
    </rPh>
    <rPh sb="11" eb="13">
      <t>サイガイ</t>
    </rPh>
    <rPh sb="13" eb="15">
      <t>イリョウ</t>
    </rPh>
    <rPh sb="15" eb="17">
      <t>タイセイ</t>
    </rPh>
    <rPh sb="17" eb="19">
      <t>セイビ</t>
    </rPh>
    <rPh sb="19" eb="21">
      <t>ジギョウ</t>
    </rPh>
    <phoneticPr fontId="5"/>
  </si>
  <si>
    <t>G20大阪サミット救急災害医療体制整備事業</t>
    <phoneticPr fontId="2"/>
  </si>
  <si>
    <t>G20大阪サミット関係施設食中毒対策</t>
    <phoneticPr fontId="3"/>
  </si>
  <si>
    <t>30 年 度</t>
    <phoneticPr fontId="2"/>
  </si>
  <si>
    <t>当 初 ①</t>
    <phoneticPr fontId="2"/>
  </si>
  <si>
    <t>高齢者肺炎球菌予防接種事業の経過措置延長</t>
    <phoneticPr fontId="3"/>
  </si>
  <si>
    <t>予 算 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</si>
</sst>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_ "/>
    <numFmt numFmtId="177" formatCode="#,##0_ "/>
    <numFmt numFmtId="178" formatCode="#,##0;&quot;△ &quot;#,##0"/>
    <numFmt numFmtId="179" formatCode="\(#,##0\);\(&quot;△ &quot;#,##0\)"/>
    <numFmt numFmtId="180" formatCode="\(#,##0\)"/>
    <numFmt numFmtId="181" formatCode="\(#,##0\)_);\(#,##0\)"/>
    <numFmt numFmtId="182" formatCode="0.00_ "/>
  </numFmts>
  <fonts count="25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0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10.5"/>
      <color theme="1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</cellStyleXfs>
  <cellXfs count="317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vertical="center" textRotation="255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0" xfId="3" applyNumberFormat="1" applyFont="1" applyFill="1" applyAlignment="1">
      <alignment vertical="center"/>
    </xf>
    <xf numFmtId="0" fontId="9" fillId="0" borderId="0" xfId="3" applyNumberFormat="1" applyFont="1" applyFill="1" applyAlignment="1">
      <alignment horizontal="right" vertical="center"/>
    </xf>
    <xf numFmtId="0" fontId="12" fillId="0" borderId="0" xfId="2" applyFont="1" applyFill="1"/>
    <xf numFmtId="0" fontId="5" fillId="0" borderId="0" xfId="2" applyFont="1" applyFill="1"/>
    <xf numFmtId="0" fontId="8" fillId="0" borderId="0" xfId="4" applyNumberFormat="1" applyFont="1" applyFill="1" applyAlignment="1">
      <alignment horizontal="left" vertical="center"/>
    </xf>
    <xf numFmtId="0" fontId="8" fillId="0" borderId="0" xfId="4" applyNumberFormat="1" applyFont="1" applyFill="1" applyAlignment="1">
      <alignment horizontal="right" vertical="center"/>
    </xf>
    <xf numFmtId="0" fontId="5" fillId="0" borderId="19" xfId="2" applyFont="1" applyFill="1" applyBorder="1" applyAlignment="1">
      <alignment horizontal="left" vertical="center"/>
    </xf>
    <xf numFmtId="0" fontId="7" fillId="0" borderId="19" xfId="2" applyFont="1" applyFill="1" applyBorder="1" applyAlignment="1">
      <alignment vertical="center"/>
    </xf>
    <xf numFmtId="0" fontId="7" fillId="0" borderId="19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vertical="center"/>
    </xf>
    <xf numFmtId="0" fontId="5" fillId="0" borderId="20" xfId="2" applyFont="1" applyFill="1" applyBorder="1" applyAlignment="1">
      <alignment horizontal="left" vertical="center"/>
    </xf>
    <xf numFmtId="0" fontId="7" fillId="0" borderId="21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vertical="center" wrapText="1"/>
    </xf>
    <xf numFmtId="0" fontId="7" fillId="0" borderId="22" xfId="2" applyFont="1" applyFill="1" applyBorder="1" applyAlignment="1">
      <alignment vertical="top" wrapText="1"/>
    </xf>
    <xf numFmtId="0" fontId="7" fillId="0" borderId="23" xfId="2" applyFont="1" applyFill="1" applyBorder="1" applyAlignment="1">
      <alignment vertical="top" wrapText="1"/>
    </xf>
    <xf numFmtId="0" fontId="7" fillId="0" borderId="18" xfId="2" applyFont="1" applyFill="1" applyBorder="1" applyAlignment="1">
      <alignment vertical="top" wrapText="1"/>
    </xf>
    <xf numFmtId="0" fontId="5" fillId="0" borderId="0" xfId="4" applyNumberFormat="1" applyFont="1" applyFill="1" applyBorder="1" applyAlignment="1">
      <alignment vertical="center"/>
    </xf>
    <xf numFmtId="0" fontId="5" fillId="0" borderId="0" xfId="2" applyFont="1" applyFill="1" applyBorder="1"/>
    <xf numFmtId="0" fontId="7" fillId="0" borderId="24" xfId="2" applyFont="1" applyFill="1" applyBorder="1" applyAlignment="1">
      <alignment vertical="center"/>
    </xf>
    <xf numFmtId="0" fontId="7" fillId="0" borderId="25" xfId="2" applyFont="1" applyFill="1" applyBorder="1" applyAlignment="1">
      <alignment vertical="center"/>
    </xf>
    <xf numFmtId="181" fontId="7" fillId="0" borderId="25" xfId="2" applyNumberFormat="1" applyFont="1" applyFill="1" applyBorder="1" applyAlignment="1">
      <alignment vertical="center"/>
    </xf>
    <xf numFmtId="0" fontId="7" fillId="0" borderId="26" xfId="2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81" fontId="7" fillId="0" borderId="27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81" fontId="7" fillId="0" borderId="29" xfId="2" applyNumberFormat="1" applyFont="1" applyFill="1" applyBorder="1" applyAlignment="1">
      <alignment vertical="center"/>
    </xf>
    <xf numFmtId="0" fontId="5" fillId="0" borderId="29" xfId="2" applyFont="1" applyFill="1" applyBorder="1"/>
    <xf numFmtId="0" fontId="7" fillId="0" borderId="24" xfId="2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>
      <alignment vertical="top" wrapText="1"/>
    </xf>
    <xf numFmtId="0" fontId="4" fillId="0" borderId="0" xfId="2" applyFont="1" applyFill="1" applyAlignment="1">
      <alignment vertical="top" wrapText="1"/>
    </xf>
    <xf numFmtId="0" fontId="9" fillId="0" borderId="0" xfId="3" applyNumberFormat="1" applyFont="1" applyFill="1" applyAlignment="1">
      <alignment vertical="center"/>
    </xf>
    <xf numFmtId="0" fontId="9" fillId="0" borderId="0" xfId="3" applyNumberFormat="1" applyFont="1" applyFill="1" applyAlignment="1">
      <alignment horizontal="center" vertical="center"/>
    </xf>
    <xf numFmtId="0" fontId="9" fillId="0" borderId="0" xfId="3" applyFont="1" applyFill="1" applyAlignment="1">
      <alignment vertical="center"/>
    </xf>
    <xf numFmtId="0" fontId="6" fillId="0" borderId="8" xfId="3" applyNumberFormat="1" applyFont="1" applyFill="1" applyBorder="1" applyAlignment="1">
      <alignment horizontal="center" vertical="center"/>
    </xf>
    <xf numFmtId="0" fontId="9" fillId="0" borderId="10" xfId="3" applyNumberFormat="1" applyFont="1" applyFill="1" applyBorder="1" applyAlignment="1">
      <alignment horizontal="center" vertical="center"/>
    </xf>
    <xf numFmtId="0" fontId="9" fillId="0" borderId="30" xfId="3" applyNumberFormat="1" applyFont="1" applyFill="1" applyBorder="1" applyAlignment="1">
      <alignment vertical="center"/>
    </xf>
    <xf numFmtId="0" fontId="9" fillId="0" borderId="31" xfId="3" applyNumberFormat="1" applyFont="1" applyFill="1" applyBorder="1" applyAlignment="1">
      <alignment vertical="center"/>
    </xf>
    <xf numFmtId="0" fontId="9" fillId="0" borderId="32" xfId="3" applyNumberFormat="1" applyFont="1" applyFill="1" applyBorder="1" applyAlignment="1">
      <alignment vertical="center"/>
    </xf>
    <xf numFmtId="0" fontId="6" fillId="0" borderId="11" xfId="3" applyNumberFormat="1" applyFont="1" applyFill="1" applyBorder="1" applyAlignment="1">
      <alignment horizontal="center" vertical="center"/>
    </xf>
    <xf numFmtId="0" fontId="9" fillId="0" borderId="12" xfId="3" applyNumberFormat="1" applyFont="1" applyFill="1" applyBorder="1" applyAlignment="1">
      <alignment horizontal="center" vertical="center" shrinkToFit="1"/>
    </xf>
    <xf numFmtId="0" fontId="9" fillId="0" borderId="13" xfId="3" applyNumberFormat="1" applyFont="1" applyFill="1" applyBorder="1" applyAlignment="1">
      <alignment horizontal="center" vertical="center"/>
    </xf>
    <xf numFmtId="0" fontId="9" fillId="0" borderId="33" xfId="3" applyNumberFormat="1" applyFont="1" applyFill="1" applyBorder="1" applyAlignment="1">
      <alignment horizontal="center" vertical="center"/>
    </xf>
    <xf numFmtId="178" fontId="9" fillId="0" borderId="14" xfId="3" applyNumberFormat="1" applyFont="1" applyFill="1" applyBorder="1" applyAlignment="1">
      <alignment horizontal="right" vertical="center" shrinkToFit="1"/>
    </xf>
    <xf numFmtId="178" fontId="9" fillId="0" borderId="34" xfId="3" applyNumberFormat="1" applyFont="1" applyFill="1" applyBorder="1" applyAlignment="1">
      <alignment horizontal="right" vertical="center" shrinkToFit="1"/>
    </xf>
    <xf numFmtId="180" fontId="9" fillId="0" borderId="12" xfId="3" applyNumberFormat="1" applyFont="1" applyFill="1" applyBorder="1" applyAlignment="1">
      <alignment vertical="center" shrinkToFit="1"/>
    </xf>
    <xf numFmtId="179" fontId="9" fillId="0" borderId="12" xfId="3" applyNumberFormat="1" applyFont="1" applyFill="1" applyBorder="1" applyAlignment="1">
      <alignment vertical="center" shrinkToFit="1"/>
    </xf>
    <xf numFmtId="179" fontId="9" fillId="0" borderId="35" xfId="3" applyNumberFormat="1" applyFont="1" applyFill="1" applyBorder="1" applyAlignment="1">
      <alignment vertical="center" shrinkToFit="1"/>
    </xf>
    <xf numFmtId="178" fontId="9" fillId="0" borderId="14" xfId="3" applyNumberFormat="1" applyFont="1" applyFill="1" applyBorder="1" applyAlignment="1">
      <alignment vertical="center" shrinkToFit="1"/>
    </xf>
    <xf numFmtId="178" fontId="9" fillId="0" borderId="13" xfId="3" applyNumberFormat="1" applyFont="1" applyFill="1" applyBorder="1" applyAlignment="1">
      <alignment vertical="center" shrinkToFit="1"/>
    </xf>
    <xf numFmtId="180" fontId="9" fillId="0" borderId="13" xfId="3" applyNumberFormat="1" applyFont="1" applyFill="1" applyBorder="1" applyAlignment="1">
      <alignment vertical="center" shrinkToFit="1"/>
    </xf>
    <xf numFmtId="178" fontId="9" fillId="0" borderId="34" xfId="3" applyNumberFormat="1" applyFont="1" applyFill="1" applyBorder="1" applyAlignment="1">
      <alignment vertical="center" shrinkToFit="1"/>
    </xf>
    <xf numFmtId="180" fontId="9" fillId="0" borderId="35" xfId="3" applyNumberFormat="1" applyFont="1" applyFill="1" applyBorder="1" applyAlignment="1">
      <alignment vertical="center" shrinkToFit="1"/>
    </xf>
    <xf numFmtId="180" fontId="9" fillId="0" borderId="17" xfId="3" applyNumberFormat="1" applyFont="1" applyFill="1" applyBorder="1" applyAlignment="1">
      <alignment vertical="center" shrinkToFit="1"/>
    </xf>
    <xf numFmtId="180" fontId="9" fillId="0" borderId="36" xfId="3" applyNumberFormat="1" applyFont="1" applyFill="1" applyBorder="1" applyAlignment="1">
      <alignment vertical="center" shrinkToFit="1"/>
    </xf>
    <xf numFmtId="0" fontId="9" fillId="0" borderId="0" xfId="3" applyNumberFormat="1" applyFont="1" applyFill="1" applyBorder="1" applyAlignment="1">
      <alignment vertical="center"/>
    </xf>
    <xf numFmtId="0" fontId="9" fillId="0" borderId="0" xfId="3" applyNumberFormat="1" applyFont="1" applyFill="1" applyBorder="1" applyAlignment="1">
      <alignment horizontal="center" vertical="center"/>
    </xf>
    <xf numFmtId="178" fontId="9" fillId="0" borderId="10" xfId="3" applyNumberFormat="1" applyFont="1" applyFill="1" applyBorder="1" applyAlignment="1">
      <alignment vertical="center" shrinkToFit="1"/>
    </xf>
    <xf numFmtId="178" fontId="9" fillId="0" borderId="37" xfId="3" applyNumberFormat="1" applyFont="1" applyFill="1" applyBorder="1" applyAlignment="1">
      <alignment vertical="center" shrinkToFit="1"/>
    </xf>
    <xf numFmtId="0" fontId="9" fillId="0" borderId="0" xfId="3" applyNumberFormat="1" applyFont="1" applyFill="1" applyAlignment="1">
      <alignment horizontal="left" vertical="center"/>
    </xf>
    <xf numFmtId="0" fontId="13" fillId="0" borderId="0" xfId="0" applyFont="1" applyAlignment="1"/>
    <xf numFmtId="0" fontId="14" fillId="0" borderId="0" xfId="0" applyFont="1" applyAlignment="1"/>
    <xf numFmtId="0" fontId="14" fillId="0" borderId="0" xfId="0" applyFont="1" applyFill="1" applyAlignment="1"/>
    <xf numFmtId="177" fontId="14" fillId="0" borderId="0" xfId="0" applyNumberFormat="1" applyFont="1" applyFill="1" applyAlignment="1"/>
    <xf numFmtId="0" fontId="14" fillId="0" borderId="0" xfId="0" applyFont="1" applyFill="1" applyAlignment="1">
      <alignment vertical="center"/>
    </xf>
    <xf numFmtId="177" fontId="14" fillId="0" borderId="0" xfId="0" applyNumberFormat="1" applyFont="1" applyFill="1" applyAlignment="1">
      <alignment vertical="center"/>
    </xf>
    <xf numFmtId="177" fontId="14" fillId="0" borderId="0" xfId="0" applyNumberFormat="1" applyFont="1" applyAlignment="1"/>
    <xf numFmtId="0" fontId="14" fillId="0" borderId="0" xfId="0" applyFont="1" applyAlignment="1">
      <alignment horizontal="center" vertical="center"/>
    </xf>
    <xf numFmtId="177" fontId="14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0" xfId="0" applyFont="1" applyFill="1"/>
    <xf numFmtId="0" fontId="0" fillId="0" borderId="0" xfId="0" applyFont="1" applyAlignment="1"/>
    <xf numFmtId="0" fontId="0" fillId="0" borderId="0" xfId="0" applyFont="1" applyFill="1" applyAlignment="1"/>
    <xf numFmtId="177" fontId="0" fillId="0" borderId="0" xfId="0" applyNumberFormat="1" applyFont="1" applyFill="1" applyAlignment="1"/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Alignment="1"/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16" fillId="0" borderId="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5" fillId="0" borderId="0" xfId="3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0" fillId="0" borderId="47" xfId="0" applyFont="1" applyBorder="1" applyAlignment="1">
      <alignment horizontal="center" vertical="center"/>
    </xf>
    <xf numFmtId="182" fontId="0" fillId="0" borderId="3" xfId="0" applyNumberFormat="1" applyFont="1" applyBorder="1" applyAlignment="1">
      <alignment vertical="center" shrinkToFit="1"/>
    </xf>
    <xf numFmtId="0" fontId="0" fillId="0" borderId="3" xfId="0" applyFont="1" applyBorder="1" applyAlignment="1">
      <alignment horizontal="center" vertical="center" shrinkToFit="1"/>
    </xf>
    <xf numFmtId="182" fontId="0" fillId="0" borderId="47" xfId="0" applyNumberFormat="1" applyFont="1" applyBorder="1" applyAlignment="1">
      <alignment vertical="center" shrinkToFit="1"/>
    </xf>
    <xf numFmtId="0" fontId="0" fillId="0" borderId="60" xfId="0" applyFont="1" applyBorder="1" applyAlignment="1">
      <alignment horizontal="center" vertical="center"/>
    </xf>
    <xf numFmtId="182" fontId="0" fillId="0" borderId="61" xfId="0" applyNumberFormat="1" applyFont="1" applyBorder="1" applyAlignment="1">
      <alignment vertical="center" shrinkToFit="1"/>
    </xf>
    <xf numFmtId="0" fontId="0" fillId="0" borderId="6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Alignment="1">
      <alignment horizontal="right"/>
    </xf>
    <xf numFmtId="0" fontId="18" fillId="0" borderId="0" xfId="3" applyNumberFormat="1" applyFont="1" applyFill="1" applyAlignment="1">
      <alignment vertical="center"/>
    </xf>
    <xf numFmtId="0" fontId="19" fillId="0" borderId="0" xfId="3" applyNumberFormat="1" applyFont="1" applyFill="1" applyAlignment="1">
      <alignment vertical="center"/>
    </xf>
    <xf numFmtId="0" fontId="20" fillId="0" borderId="0" xfId="3" applyNumberFormat="1" applyFont="1" applyFill="1" applyAlignment="1">
      <alignment vertical="center"/>
    </xf>
    <xf numFmtId="0" fontId="20" fillId="0" borderId="0" xfId="3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right" vertical="center"/>
    </xf>
    <xf numFmtId="0" fontId="20" fillId="0" borderId="0" xfId="3" applyFont="1" applyFill="1" applyAlignment="1">
      <alignment vertical="center"/>
    </xf>
    <xf numFmtId="0" fontId="22" fillId="0" borderId="0" xfId="3" applyNumberFormat="1" applyFont="1" applyFill="1" applyBorder="1" applyAlignment="1">
      <alignment horizontal="right" vertical="center" wrapText="1"/>
    </xf>
    <xf numFmtId="0" fontId="20" fillId="0" borderId="0" xfId="3" applyNumberFormat="1" applyFont="1" applyFill="1" applyAlignment="1">
      <alignment horizontal="right" vertical="center"/>
    </xf>
    <xf numFmtId="0" fontId="22" fillId="0" borderId="0" xfId="3" applyNumberFormat="1" applyFont="1" applyFill="1" applyAlignment="1">
      <alignment horizontal="right" vertical="center"/>
    </xf>
    <xf numFmtId="0" fontId="19" fillId="0" borderId="8" xfId="3" applyNumberFormat="1" applyFont="1" applyFill="1" applyBorder="1" applyAlignment="1">
      <alignment horizontal="center" vertical="center"/>
    </xf>
    <xf numFmtId="0" fontId="19" fillId="0" borderId="9" xfId="3" applyNumberFormat="1" applyFont="1" applyFill="1" applyBorder="1" applyAlignment="1">
      <alignment horizontal="center" vertical="center"/>
    </xf>
    <xf numFmtId="0" fontId="19" fillId="0" borderId="11" xfId="3" applyNumberFormat="1" applyFont="1" applyFill="1" applyBorder="1" applyAlignment="1">
      <alignment horizontal="center" vertical="center"/>
    </xf>
    <xf numFmtId="0" fontId="19" fillId="0" borderId="7" xfId="3" applyNumberFormat="1" applyFont="1" applyFill="1" applyBorder="1" applyAlignment="1">
      <alignment horizontal="center" vertical="center"/>
    </xf>
    <xf numFmtId="178" fontId="20" fillId="0" borderId="13" xfId="3" applyNumberFormat="1" applyFont="1" applyFill="1" applyBorder="1" applyAlignment="1">
      <alignment vertical="center" shrinkToFit="1"/>
    </xf>
    <xf numFmtId="178" fontId="20" fillId="0" borderId="14" xfId="3" applyNumberFormat="1" applyFont="1" applyFill="1" applyBorder="1" applyAlignment="1">
      <alignment horizontal="right" vertical="center" shrinkToFit="1"/>
    </xf>
    <xf numFmtId="0" fontId="20" fillId="0" borderId="15" xfId="0" applyFont="1" applyFill="1" applyBorder="1" applyAlignment="1"/>
    <xf numFmtId="180" fontId="20" fillId="0" borderId="13" xfId="3" applyNumberFormat="1" applyFont="1" applyFill="1" applyBorder="1" applyAlignment="1">
      <alignment vertical="center" shrinkToFit="1"/>
    </xf>
    <xf numFmtId="179" fontId="20" fillId="0" borderId="12" xfId="3" applyNumberFormat="1" applyFont="1" applyFill="1" applyBorder="1" applyAlignment="1">
      <alignment vertical="center" shrinkToFit="1"/>
    </xf>
    <xf numFmtId="0" fontId="20" fillId="0" borderId="16" xfId="0" applyFont="1" applyFill="1" applyBorder="1" applyAlignment="1"/>
    <xf numFmtId="178" fontId="20" fillId="0" borderId="14" xfId="3" applyNumberFormat="1" applyFont="1" applyFill="1" applyBorder="1" applyAlignment="1">
      <alignment vertical="center" shrinkToFit="1"/>
    </xf>
    <xf numFmtId="180" fontId="20" fillId="0" borderId="12" xfId="3" applyNumberFormat="1" applyFont="1" applyFill="1" applyBorder="1" applyAlignment="1">
      <alignment vertical="center" shrinkToFit="1"/>
    </xf>
    <xf numFmtId="178" fontId="20" fillId="0" borderId="15" xfId="3" applyNumberFormat="1" applyFont="1" applyFill="1" applyBorder="1" applyAlignment="1">
      <alignment horizontal="right" vertical="center" shrinkToFit="1"/>
    </xf>
    <xf numFmtId="180" fontId="20" fillId="0" borderId="16" xfId="3" applyNumberFormat="1" applyFont="1" applyFill="1" applyBorder="1" applyAlignment="1">
      <alignment vertical="center" shrinkToFit="1"/>
    </xf>
    <xf numFmtId="179" fontId="20" fillId="0" borderId="16" xfId="3" applyNumberFormat="1" applyFont="1" applyFill="1" applyBorder="1" applyAlignment="1">
      <alignment vertical="center" shrinkToFit="1"/>
    </xf>
    <xf numFmtId="0" fontId="20" fillId="0" borderId="59" xfId="0" applyFont="1" applyFill="1" applyBorder="1" applyAlignment="1"/>
    <xf numFmtId="179" fontId="20" fillId="0" borderId="17" xfId="3" applyNumberFormat="1" applyFont="1" applyFill="1" applyBorder="1" applyAlignment="1">
      <alignment vertical="center" shrinkToFit="1"/>
    </xf>
    <xf numFmtId="178" fontId="20" fillId="0" borderId="15" xfId="3" applyNumberFormat="1" applyFont="1" applyFill="1" applyBorder="1" applyAlignment="1">
      <alignment vertical="center" shrinkToFit="1"/>
    </xf>
    <xf numFmtId="178" fontId="20" fillId="0" borderId="59" xfId="3" applyNumberFormat="1" applyFont="1" applyFill="1" applyBorder="1" applyAlignment="1">
      <alignment vertical="center" shrinkToFit="1"/>
    </xf>
    <xf numFmtId="38" fontId="20" fillId="0" borderId="15" xfId="1" applyFont="1" applyFill="1" applyBorder="1" applyAlignment="1"/>
    <xf numFmtId="180" fontId="20" fillId="0" borderId="17" xfId="3" applyNumberFormat="1" applyFont="1" applyFill="1" applyBorder="1" applyAlignment="1">
      <alignment vertical="center" shrinkToFit="1"/>
    </xf>
    <xf numFmtId="179" fontId="20" fillId="0" borderId="18" xfId="3" applyNumberFormat="1" applyFont="1" applyFill="1" applyBorder="1" applyAlignment="1">
      <alignment vertical="center" shrinkToFit="1"/>
    </xf>
    <xf numFmtId="0" fontId="19" fillId="0" borderId="0" xfId="3" applyNumberFormat="1" applyFont="1" applyFill="1" applyBorder="1" applyAlignment="1">
      <alignment vertical="center"/>
    </xf>
    <xf numFmtId="0" fontId="20" fillId="0" borderId="0" xfId="3" applyNumberFormat="1" applyFont="1" applyFill="1" applyBorder="1" applyAlignment="1">
      <alignment vertical="center"/>
    </xf>
    <xf numFmtId="0" fontId="20" fillId="0" borderId="0" xfId="3" applyNumberFormat="1" applyFont="1" applyFill="1" applyBorder="1" applyAlignment="1">
      <alignment horizontal="center" vertical="center"/>
    </xf>
    <xf numFmtId="0" fontId="19" fillId="0" borderId="0" xfId="3" applyFont="1" applyFill="1" applyAlignment="1">
      <alignment vertical="center"/>
    </xf>
    <xf numFmtId="0" fontId="20" fillId="0" borderId="0" xfId="3" applyNumberFormat="1" applyFont="1" applyFill="1" applyAlignment="1">
      <alignment horizontal="left" vertical="center"/>
    </xf>
    <xf numFmtId="0" fontId="23" fillId="0" borderId="0" xfId="3" applyNumberFormat="1" applyFont="1" applyFill="1" applyAlignment="1">
      <alignment horizontal="left" vertical="center"/>
    </xf>
    <xf numFmtId="0" fontId="23" fillId="0" borderId="0" xfId="3" applyNumberFormat="1" applyFont="1" applyFill="1" applyAlignment="1">
      <alignment horizontal="right" vertical="center"/>
    </xf>
    <xf numFmtId="0" fontId="19" fillId="0" borderId="10" xfId="3" applyNumberFormat="1" applyFont="1" applyFill="1" applyBorder="1" applyAlignment="1">
      <alignment horizontal="center" vertical="center"/>
    </xf>
    <xf numFmtId="0" fontId="19" fillId="0" borderId="12" xfId="3" applyNumberFormat="1" applyFont="1" applyFill="1" applyBorder="1" applyAlignment="1">
      <alignment horizontal="center" vertical="center"/>
    </xf>
    <xf numFmtId="178" fontId="19" fillId="0" borderId="40" xfId="3" applyNumberFormat="1" applyFont="1" applyFill="1" applyBorder="1" applyAlignment="1">
      <alignment horizontal="center" vertical="center" wrapText="1"/>
    </xf>
    <xf numFmtId="178" fontId="19" fillId="0" borderId="11" xfId="3" applyNumberFormat="1" applyFont="1" applyFill="1" applyBorder="1" applyAlignment="1">
      <alignment horizontal="center" vertical="center" wrapText="1"/>
    </xf>
    <xf numFmtId="49" fontId="19" fillId="0" borderId="4" xfId="3" applyNumberFormat="1" applyFont="1" applyFill="1" applyBorder="1" applyAlignment="1">
      <alignment horizontal="center" vertical="center"/>
    </xf>
    <xf numFmtId="49" fontId="19" fillId="0" borderId="6" xfId="3" applyNumberFormat="1" applyFont="1" applyFill="1" applyBorder="1" applyAlignment="1">
      <alignment horizontal="center" vertical="center"/>
    </xf>
    <xf numFmtId="0" fontId="17" fillId="0" borderId="14" xfId="5" applyFill="1" applyBorder="1" applyAlignment="1">
      <alignment vertical="center" wrapText="1"/>
    </xf>
    <xf numFmtId="0" fontId="17" fillId="0" borderId="12" xfId="5" applyFill="1" applyBorder="1" applyAlignment="1">
      <alignment vertical="center" wrapText="1"/>
    </xf>
    <xf numFmtId="178" fontId="19" fillId="0" borderId="14" xfId="3" applyNumberFormat="1" applyFont="1" applyFill="1" applyBorder="1" applyAlignment="1">
      <alignment horizontal="center" vertical="center" wrapText="1"/>
    </xf>
    <xf numFmtId="178" fontId="19" fillId="0" borderId="12" xfId="3" applyNumberFormat="1" applyFont="1" applyFill="1" applyBorder="1" applyAlignment="1">
      <alignment horizontal="center" vertical="center" wrapText="1"/>
    </xf>
    <xf numFmtId="0" fontId="19" fillId="0" borderId="4" xfId="3" applyFont="1" applyFill="1" applyBorder="1" applyAlignment="1">
      <alignment horizontal="center" vertical="center"/>
    </xf>
    <xf numFmtId="0" fontId="19" fillId="0" borderId="6" xfId="3" applyFont="1" applyFill="1" applyBorder="1" applyAlignment="1">
      <alignment horizontal="center" vertical="center"/>
    </xf>
    <xf numFmtId="178" fontId="19" fillId="0" borderId="64" xfId="3" applyNumberFormat="1" applyFont="1" applyFill="1" applyBorder="1" applyAlignment="1">
      <alignment horizontal="center" vertical="center" wrapText="1"/>
    </xf>
    <xf numFmtId="49" fontId="19" fillId="0" borderId="3" xfId="3" applyNumberFormat="1" applyFont="1" applyFill="1" applyBorder="1" applyAlignment="1">
      <alignment horizontal="center" vertical="center"/>
    </xf>
    <xf numFmtId="0" fontId="17" fillId="0" borderId="0" xfId="5" applyFill="1" applyAlignment="1">
      <alignment horizontal="left" vertical="center" wrapText="1"/>
    </xf>
    <xf numFmtId="0" fontId="19" fillId="0" borderId="47" xfId="3" applyFont="1" applyFill="1" applyBorder="1" applyAlignment="1">
      <alignment horizontal="center" vertical="center"/>
    </xf>
    <xf numFmtId="0" fontId="24" fillId="0" borderId="14" xfId="5" applyFont="1" applyFill="1" applyBorder="1" applyAlignment="1">
      <alignment vertical="center" wrapText="1"/>
    </xf>
    <xf numFmtId="0" fontId="24" fillId="0" borderId="12" xfId="5" applyFont="1" applyFill="1" applyBorder="1" applyAlignment="1">
      <alignment vertical="center" wrapText="1"/>
    </xf>
    <xf numFmtId="0" fontId="19" fillId="0" borderId="10" xfId="3" applyNumberFormat="1" applyFont="1" applyFill="1" applyBorder="1" applyAlignment="1">
      <alignment horizontal="center" vertical="center"/>
    </xf>
    <xf numFmtId="0" fontId="19" fillId="0" borderId="12" xfId="3" applyNumberFormat="1" applyFont="1" applyFill="1" applyBorder="1" applyAlignment="1">
      <alignment horizontal="center" vertical="center"/>
    </xf>
    <xf numFmtId="0" fontId="19" fillId="0" borderId="10" xfId="3" applyNumberFormat="1" applyFont="1" applyFill="1" applyBorder="1" applyAlignment="1">
      <alignment horizontal="center" vertical="center" wrapText="1"/>
    </xf>
    <xf numFmtId="0" fontId="19" fillId="0" borderId="38" xfId="3" applyNumberFormat="1" applyFont="1" applyFill="1" applyBorder="1" applyAlignment="1">
      <alignment horizontal="center" vertical="center"/>
    </xf>
    <xf numFmtId="0" fontId="19" fillId="0" borderId="21" xfId="3" applyNumberFormat="1" applyFont="1" applyFill="1" applyBorder="1" applyAlignment="1">
      <alignment horizontal="center" vertical="center"/>
    </xf>
    <xf numFmtId="0" fontId="19" fillId="0" borderId="6" xfId="3" applyNumberFormat="1" applyFont="1" applyFill="1" applyBorder="1" applyAlignment="1">
      <alignment horizontal="center" vertical="center"/>
    </xf>
    <xf numFmtId="0" fontId="19" fillId="0" borderId="16" xfId="3" applyNumberFormat="1" applyFont="1" applyFill="1" applyBorder="1" applyAlignment="1">
      <alignment horizontal="center" vertical="center"/>
    </xf>
    <xf numFmtId="49" fontId="19" fillId="0" borderId="14" xfId="3" applyNumberFormat="1" applyFont="1" applyFill="1" applyBorder="1" applyAlignment="1">
      <alignment horizontal="center" vertical="center"/>
    </xf>
    <xf numFmtId="49" fontId="19" fillId="0" borderId="12" xfId="3" applyNumberFormat="1" applyFont="1" applyFill="1" applyBorder="1" applyAlignment="1">
      <alignment horizontal="center" vertical="center"/>
    </xf>
    <xf numFmtId="0" fontId="17" fillId="0" borderId="0" xfId="5" applyFill="1" applyAlignment="1">
      <alignment horizontal="left" vertical="center"/>
    </xf>
    <xf numFmtId="176" fontId="19" fillId="0" borderId="24" xfId="3" applyNumberFormat="1" applyFont="1" applyFill="1" applyBorder="1" applyAlignment="1">
      <alignment horizontal="center" vertical="center"/>
    </xf>
    <xf numFmtId="176" fontId="19" fillId="0" borderId="25" xfId="3" applyNumberFormat="1" applyFont="1" applyFill="1" applyBorder="1" applyAlignment="1">
      <alignment horizontal="center" vertical="center"/>
    </xf>
    <xf numFmtId="176" fontId="19" fillId="0" borderId="2" xfId="3" applyNumberFormat="1" applyFont="1" applyFill="1" applyBorder="1" applyAlignment="1">
      <alignment horizontal="center" vertical="center"/>
    </xf>
    <xf numFmtId="176" fontId="19" fillId="0" borderId="28" xfId="3" applyNumberFormat="1" applyFont="1" applyFill="1" applyBorder="1" applyAlignment="1">
      <alignment horizontal="center" vertical="center"/>
    </xf>
    <xf numFmtId="176" fontId="19" fillId="0" borderId="29" xfId="3" applyNumberFormat="1" applyFont="1" applyFill="1" applyBorder="1" applyAlignment="1">
      <alignment horizontal="center" vertical="center"/>
    </xf>
    <xf numFmtId="176" fontId="19" fillId="0" borderId="7" xfId="3" applyNumberFormat="1" applyFont="1" applyFill="1" applyBorder="1" applyAlignment="1">
      <alignment horizontal="center" vertical="center"/>
    </xf>
    <xf numFmtId="0" fontId="17" fillId="0" borderId="14" xfId="5" applyNumberFormat="1" applyFill="1" applyBorder="1" applyAlignment="1">
      <alignment horizontal="left" vertical="center" wrapText="1"/>
    </xf>
    <xf numFmtId="0" fontId="17" fillId="0" borderId="12" xfId="5" applyNumberFormat="1" applyFill="1" applyBorder="1" applyAlignment="1">
      <alignment horizontal="left" vertical="center" wrapText="1"/>
    </xf>
    <xf numFmtId="0" fontId="17" fillId="0" borderId="3" xfId="5" applyFill="1" applyBorder="1" applyAlignment="1">
      <alignment vertical="center" wrapText="1"/>
    </xf>
    <xf numFmtId="49" fontId="19" fillId="0" borderId="13" xfId="3" applyNumberFormat="1" applyFont="1" applyFill="1" applyBorder="1" applyAlignment="1">
      <alignment horizontal="center" vertical="center"/>
    </xf>
    <xf numFmtId="0" fontId="19" fillId="0" borderId="5" xfId="3" applyFont="1" applyFill="1" applyBorder="1" applyAlignment="1">
      <alignment horizontal="center" vertical="center"/>
    </xf>
    <xf numFmtId="176" fontId="19" fillId="0" borderId="26" xfId="3" applyNumberFormat="1" applyFont="1" applyFill="1" applyBorder="1" applyAlignment="1">
      <alignment horizontal="center" vertical="center"/>
    </xf>
    <xf numFmtId="176" fontId="19" fillId="0" borderId="27" xfId="3" applyNumberFormat="1" applyFont="1" applyFill="1" applyBorder="1" applyAlignment="1">
      <alignment horizontal="center" vertical="center"/>
    </xf>
    <xf numFmtId="176" fontId="19" fillId="0" borderId="48" xfId="3" applyNumberFormat="1" applyFont="1" applyFill="1" applyBorder="1" applyAlignment="1">
      <alignment horizontal="center" vertical="center"/>
    </xf>
    <xf numFmtId="178" fontId="19" fillId="0" borderId="3" xfId="3" applyNumberFormat="1" applyFont="1" applyFill="1" applyBorder="1" applyAlignment="1">
      <alignment horizontal="center" vertical="center" wrapText="1"/>
    </xf>
    <xf numFmtId="0" fontId="17" fillId="0" borderId="0" xfId="5" applyFill="1" applyBorder="1" applyAlignment="1">
      <alignment vertical="center" wrapText="1"/>
    </xf>
    <xf numFmtId="0" fontId="17" fillId="0" borderId="13" xfId="5" applyFill="1" applyBorder="1" applyAlignment="1">
      <alignment vertical="center" wrapText="1"/>
    </xf>
    <xf numFmtId="178" fontId="19" fillId="0" borderId="13" xfId="3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/>
    </xf>
    <xf numFmtId="178" fontId="19" fillId="0" borderId="63" xfId="3" applyNumberFormat="1" applyFont="1" applyFill="1" applyBorder="1" applyAlignment="1">
      <alignment horizontal="center" vertical="center" wrapText="1"/>
    </xf>
    <xf numFmtId="0" fontId="19" fillId="0" borderId="24" xfId="3" applyNumberFormat="1" applyFont="1" applyFill="1" applyBorder="1" applyAlignment="1">
      <alignment horizontal="center" vertical="center"/>
    </xf>
    <xf numFmtId="0" fontId="19" fillId="0" borderId="25" xfId="3" applyNumberFormat="1" applyFont="1" applyFill="1" applyBorder="1" applyAlignment="1">
      <alignment horizontal="center" vertical="center"/>
    </xf>
    <xf numFmtId="0" fontId="19" fillId="0" borderId="2" xfId="3" applyNumberFormat="1" applyFont="1" applyFill="1" applyBorder="1" applyAlignment="1">
      <alignment horizontal="center" vertical="center"/>
    </xf>
    <xf numFmtId="0" fontId="19" fillId="0" borderId="22" xfId="3" applyNumberFormat="1" applyFont="1" applyFill="1" applyBorder="1" applyAlignment="1">
      <alignment horizontal="center" vertical="center"/>
    </xf>
    <xf numFmtId="0" fontId="19" fillId="0" borderId="23" xfId="3" applyNumberFormat="1" applyFont="1" applyFill="1" applyBorder="1" applyAlignment="1">
      <alignment horizontal="center" vertical="center"/>
    </xf>
    <xf numFmtId="0" fontId="19" fillId="0" borderId="41" xfId="3" applyNumberFormat="1" applyFont="1" applyFill="1" applyBorder="1" applyAlignment="1">
      <alignment horizontal="center" vertical="center"/>
    </xf>
    <xf numFmtId="0" fontId="19" fillId="0" borderId="39" xfId="3" applyFont="1" applyFill="1" applyBorder="1" applyAlignment="1">
      <alignment horizontal="center" vertical="center"/>
    </xf>
    <xf numFmtId="0" fontId="22" fillId="0" borderId="23" xfId="3" applyNumberFormat="1" applyFont="1" applyFill="1" applyBorder="1" applyAlignment="1">
      <alignment horizontal="right" vertical="center" wrapText="1"/>
    </xf>
    <xf numFmtId="0" fontId="5" fillId="0" borderId="0" xfId="2" applyFont="1" applyFill="1"/>
    <xf numFmtId="0" fontId="7" fillId="0" borderId="20" xfId="2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8" fontId="7" fillId="0" borderId="38" xfId="2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53" xfId="2" applyFont="1" applyFill="1" applyBorder="1" applyAlignment="1">
      <alignment horizontal="left" vertical="center"/>
    </xf>
    <xf numFmtId="0" fontId="5" fillId="0" borderId="54" xfId="2" applyFont="1" applyFill="1" applyBorder="1" applyAlignment="1">
      <alignment horizontal="left" vertical="center"/>
    </xf>
    <xf numFmtId="0" fontId="5" fillId="0" borderId="55" xfId="2" applyFont="1" applyFill="1" applyBorder="1" applyAlignment="1">
      <alignment horizontal="left" vertical="center"/>
    </xf>
    <xf numFmtId="0" fontId="7" fillId="0" borderId="56" xfId="2" applyFont="1" applyFill="1" applyBorder="1" applyAlignment="1">
      <alignment vertical="center"/>
    </xf>
    <xf numFmtId="0" fontId="7" fillId="0" borderId="57" xfId="2" applyFont="1" applyFill="1" applyBorder="1" applyAlignment="1">
      <alignment vertical="center"/>
    </xf>
    <xf numFmtId="0" fontId="7" fillId="0" borderId="56" xfId="2" applyFont="1" applyFill="1" applyBorder="1" applyAlignment="1">
      <alignment horizontal="left" vertical="center"/>
    </xf>
    <xf numFmtId="0" fontId="7" fillId="0" borderId="57" xfId="2" applyFont="1" applyFill="1" applyBorder="1" applyAlignment="1">
      <alignment horizontal="left" vertical="center"/>
    </xf>
    <xf numFmtId="0" fontId="7" fillId="0" borderId="58" xfId="2" applyFont="1" applyFill="1" applyBorder="1" applyAlignment="1">
      <alignment horizontal="left" vertical="top" wrapText="1"/>
    </xf>
    <xf numFmtId="0" fontId="7" fillId="0" borderId="0" xfId="2" applyFont="1" applyFill="1" applyBorder="1" applyAlignment="1">
      <alignment horizontal="left" vertical="top" wrapText="1"/>
    </xf>
    <xf numFmtId="0" fontId="7" fillId="0" borderId="59" xfId="2" applyFont="1" applyFill="1" applyBorder="1" applyAlignment="1">
      <alignment horizontal="left" vertical="top" wrapText="1"/>
    </xf>
    <xf numFmtId="178" fontId="7" fillId="0" borderId="47" xfId="2" applyNumberFormat="1" applyFont="1" applyFill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27" xfId="0" applyFont="1" applyBorder="1" applyAlignment="1"/>
    <xf numFmtId="0" fontId="4" fillId="0" borderId="48" xfId="0" applyFont="1" applyBorder="1" applyAlignment="1"/>
    <xf numFmtId="178" fontId="7" fillId="0" borderId="47" xfId="2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7" fillId="0" borderId="42" xfId="2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78" fontId="7" fillId="0" borderId="45" xfId="2" applyNumberFormat="1" applyFont="1" applyFill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178" fontId="7" fillId="0" borderId="27" xfId="2" applyNumberFormat="1" applyFont="1" applyFill="1" applyBorder="1" applyAlignment="1">
      <alignment vertical="center"/>
    </xf>
    <xf numFmtId="178" fontId="7" fillId="0" borderId="48" xfId="2" applyNumberFormat="1" applyFont="1" applyFill="1" applyBorder="1" applyAlignment="1">
      <alignment vertical="center"/>
    </xf>
    <xf numFmtId="178" fontId="7" fillId="0" borderId="50" xfId="2" applyNumberFormat="1" applyFont="1" applyFill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178" fontId="7" fillId="0" borderId="51" xfId="2" applyNumberFormat="1" applyFont="1" applyFill="1" applyBorder="1" applyAlignment="1">
      <alignment vertical="center"/>
    </xf>
    <xf numFmtId="178" fontId="7" fillId="0" borderId="52" xfId="2" applyNumberFormat="1" applyFont="1" applyFill="1" applyBorder="1" applyAlignment="1">
      <alignment vertical="center"/>
    </xf>
    <xf numFmtId="178" fontId="7" fillId="0" borderId="4" xfId="2" applyNumberFormat="1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9" fillId="0" borderId="0" xfId="3" applyFont="1" applyFill="1" applyAlignment="1">
      <alignment horizontal="right" vertical="center"/>
    </xf>
    <xf numFmtId="0" fontId="9" fillId="0" borderId="23" xfId="3" applyNumberFormat="1" applyFont="1" applyFill="1" applyBorder="1" applyAlignment="1">
      <alignment horizontal="right" vertical="center" wrapText="1"/>
    </xf>
    <xf numFmtId="0" fontId="9" fillId="0" borderId="0" xfId="3" applyNumberFormat="1" applyFont="1" applyFill="1" applyBorder="1" applyAlignment="1">
      <alignment horizontal="right" vertical="center" wrapText="1"/>
    </xf>
    <xf numFmtId="0" fontId="9" fillId="0" borderId="0" xfId="3" applyNumberFormat="1" applyFont="1" applyFill="1" applyBorder="1" applyAlignment="1">
      <alignment horizontal="distributed" vertical="center" wrapText="1"/>
    </xf>
    <xf numFmtId="0" fontId="9" fillId="0" borderId="0" xfId="3" applyNumberFormat="1" applyFont="1" applyFill="1" applyBorder="1" applyAlignment="1">
      <alignment horizontal="distributed" vertical="center"/>
    </xf>
    <xf numFmtId="0" fontId="9" fillId="0" borderId="10" xfId="3" applyNumberFormat="1" applyFont="1" applyFill="1" applyBorder="1" applyAlignment="1">
      <alignment horizontal="center" vertical="center"/>
    </xf>
    <xf numFmtId="0" fontId="0" fillId="0" borderId="12" xfId="0" applyBorder="1"/>
    <xf numFmtId="0" fontId="9" fillId="0" borderId="10" xfId="3" applyNumberFormat="1" applyFont="1" applyFill="1" applyBorder="1" applyAlignment="1">
      <alignment horizontal="center" vertical="center" wrapText="1"/>
    </xf>
    <xf numFmtId="0" fontId="9" fillId="0" borderId="12" xfId="3" applyNumberFormat="1" applyFont="1" applyFill="1" applyBorder="1" applyAlignment="1">
      <alignment horizontal="center" vertical="center"/>
    </xf>
    <xf numFmtId="176" fontId="9" fillId="0" borderId="40" xfId="3" applyNumberFormat="1" applyFont="1" applyFill="1" applyBorder="1" applyAlignment="1">
      <alignment horizontal="center" vertical="center"/>
    </xf>
    <xf numFmtId="176" fontId="9" fillId="0" borderId="11" xfId="3" applyNumberFormat="1" applyFont="1" applyFill="1" applyBorder="1" applyAlignment="1">
      <alignment horizontal="center" vertical="center"/>
    </xf>
    <xf numFmtId="176" fontId="9" fillId="0" borderId="14" xfId="3" applyNumberFormat="1" applyFont="1" applyFill="1" applyBorder="1" applyAlignment="1">
      <alignment horizontal="center" vertical="center" wrapText="1"/>
    </xf>
    <xf numFmtId="176" fontId="9" fillId="0" borderId="12" xfId="3" applyNumberFormat="1" applyFont="1" applyFill="1" applyBorder="1" applyAlignment="1">
      <alignment horizontal="center" vertical="center" wrapText="1"/>
    </xf>
    <xf numFmtId="0" fontId="9" fillId="0" borderId="14" xfId="3" applyNumberFormat="1" applyFont="1" applyFill="1" applyBorder="1" applyAlignment="1">
      <alignment horizontal="left" vertical="center" wrapText="1"/>
    </xf>
    <xf numFmtId="0" fontId="9" fillId="0" borderId="12" xfId="3" applyNumberFormat="1" applyFont="1" applyFill="1" applyBorder="1" applyAlignment="1">
      <alignment horizontal="left" vertical="center" wrapText="1"/>
    </xf>
    <xf numFmtId="178" fontId="9" fillId="0" borderId="14" xfId="3" applyNumberFormat="1" applyFont="1" applyFill="1" applyBorder="1" applyAlignment="1">
      <alignment horizontal="center" vertical="center" wrapText="1"/>
    </xf>
    <xf numFmtId="178" fontId="9" fillId="0" borderId="12" xfId="3" applyNumberFormat="1" applyFont="1" applyFill="1" applyBorder="1" applyAlignment="1">
      <alignment horizontal="center" vertical="center" wrapText="1"/>
    </xf>
    <xf numFmtId="0" fontId="9" fillId="0" borderId="13" xfId="3" applyNumberFormat="1" applyFont="1" applyFill="1" applyBorder="1" applyAlignment="1">
      <alignment horizontal="left" vertical="center" wrapText="1"/>
    </xf>
    <xf numFmtId="176" fontId="9" fillId="0" borderId="24" xfId="3" applyNumberFormat="1" applyFont="1" applyFill="1" applyBorder="1" applyAlignment="1">
      <alignment horizontal="center" vertical="center"/>
    </xf>
    <xf numFmtId="176" fontId="9" fillId="0" borderId="25" xfId="3" applyNumberFormat="1" applyFont="1" applyFill="1" applyBorder="1" applyAlignment="1">
      <alignment horizontal="center" vertical="center"/>
    </xf>
    <xf numFmtId="176" fontId="9" fillId="0" borderId="2" xfId="3" applyNumberFormat="1" applyFont="1" applyFill="1" applyBorder="1" applyAlignment="1">
      <alignment horizontal="center" vertical="center"/>
    </xf>
    <xf numFmtId="176" fontId="9" fillId="0" borderId="28" xfId="3" applyNumberFormat="1" applyFont="1" applyFill="1" applyBorder="1" applyAlignment="1">
      <alignment horizontal="center" vertical="center"/>
    </xf>
    <xf numFmtId="176" fontId="9" fillId="0" borderId="29" xfId="3" applyNumberFormat="1" applyFont="1" applyFill="1" applyBorder="1" applyAlignment="1">
      <alignment horizontal="center" vertical="center"/>
    </xf>
    <xf numFmtId="176" fontId="9" fillId="0" borderId="7" xfId="3" applyNumberFormat="1" applyFont="1" applyFill="1" applyBorder="1" applyAlignment="1">
      <alignment horizontal="center" vertical="center"/>
    </xf>
    <xf numFmtId="176" fontId="9" fillId="0" borderId="14" xfId="3" applyNumberFormat="1" applyFont="1" applyFill="1" applyBorder="1" applyAlignment="1">
      <alignment horizontal="center" vertical="center"/>
    </xf>
    <xf numFmtId="176" fontId="9" fillId="0" borderId="12" xfId="3" applyNumberFormat="1" applyFont="1" applyFill="1" applyBorder="1" applyAlignment="1">
      <alignment horizontal="center" vertical="center"/>
    </xf>
    <xf numFmtId="0" fontId="9" fillId="0" borderId="20" xfId="3" applyNumberFormat="1" applyFont="1" applyFill="1" applyBorder="1" applyAlignment="1">
      <alignment horizontal="center" vertical="center"/>
    </xf>
    <xf numFmtId="0" fontId="9" fillId="0" borderId="19" xfId="3" applyNumberFormat="1" applyFont="1" applyFill="1" applyBorder="1" applyAlignment="1">
      <alignment horizontal="center" vertical="center"/>
    </xf>
    <xf numFmtId="0" fontId="9" fillId="0" borderId="9" xfId="3" applyNumberFormat="1" applyFont="1" applyFill="1" applyBorder="1" applyAlignment="1">
      <alignment horizontal="center" vertical="center"/>
    </xf>
    <xf numFmtId="0" fontId="9" fillId="0" borderId="22" xfId="3" applyNumberFormat="1" applyFont="1" applyFill="1" applyBorder="1" applyAlignment="1">
      <alignment horizontal="center" vertical="center"/>
    </xf>
    <xf numFmtId="0" fontId="9" fillId="0" borderId="23" xfId="3" applyNumberFormat="1" applyFont="1" applyFill="1" applyBorder="1" applyAlignment="1">
      <alignment horizontal="center" vertical="center"/>
    </xf>
    <xf numFmtId="0" fontId="9" fillId="0" borderId="41" xfId="3" applyNumberFormat="1" applyFont="1" applyFill="1" applyBorder="1" applyAlignment="1">
      <alignment horizontal="center" vertical="center"/>
    </xf>
    <xf numFmtId="0" fontId="9" fillId="0" borderId="24" xfId="3" applyNumberFormat="1" applyFont="1" applyFill="1" applyBorder="1" applyAlignment="1">
      <alignment horizontal="center" vertical="center"/>
    </xf>
    <xf numFmtId="0" fontId="9" fillId="0" borderId="25" xfId="3" applyNumberFormat="1" applyFont="1" applyFill="1" applyBorder="1" applyAlignment="1">
      <alignment horizontal="center" vertical="center"/>
    </xf>
    <xf numFmtId="0" fontId="9" fillId="0" borderId="2" xfId="3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</cellXfs>
  <cellStyles count="6">
    <cellStyle name="ハイパーリンク" xfId="5" builtinId="8"/>
    <cellStyle name="桁区切り 2" xfId="1"/>
    <cellStyle name="標準" xfId="0" builtinId="0"/>
    <cellStyle name="標準 2" xfId="2"/>
    <cellStyle name="標準_③予算事業別調書(目次様式)" xfId="3"/>
    <cellStyle name="標準_④予算事業別調書(本体様式)" xfId="4"/>
  </cellStyles>
  <dxfs count="1">
    <dxf>
      <font>
        <color theme="0"/>
      </font>
    </dxf>
  </dxfs>
  <tableStyles count="0" defaultTableStyle="TableStyleMedium9" defaultPivotStyle="PivotStyleLight16"/>
  <colors>
    <mruColors>
      <color rgb="FF3C0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54908</xdr:colOff>
      <xdr:row>267</xdr:row>
      <xdr:rowOff>0</xdr:rowOff>
    </xdr:from>
    <xdr:ext cx="4196603" cy="2066925"/>
    <xdr:sp macro="" textlink="">
      <xdr:nvSpPr>
        <xdr:cNvPr id="4" name="AutoShape 405"/>
        <xdr:cNvSpPr>
          <a:spLocks noChangeAspect="1" noChangeArrowheads="1"/>
        </xdr:cNvSpPr>
      </xdr:nvSpPr>
      <xdr:spPr bwMode="auto">
        <a:xfrm>
          <a:off x="9294158" y="55122295"/>
          <a:ext cx="4196603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33617</xdr:colOff>
      <xdr:row>265</xdr:row>
      <xdr:rowOff>129429</xdr:rowOff>
    </xdr:from>
    <xdr:ext cx="4196603" cy="2066925"/>
    <xdr:sp macro="" textlink="">
      <xdr:nvSpPr>
        <xdr:cNvPr id="5" name="AutoShape 405"/>
        <xdr:cNvSpPr>
          <a:spLocks noChangeAspect="1" noChangeArrowheads="1"/>
        </xdr:cNvSpPr>
      </xdr:nvSpPr>
      <xdr:spPr bwMode="auto">
        <a:xfrm>
          <a:off x="10174941" y="50488664"/>
          <a:ext cx="4196603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188</xdr:row>
      <xdr:rowOff>95811</xdr:rowOff>
    </xdr:from>
    <xdr:ext cx="4196603" cy="2066925"/>
    <xdr:sp macro="" textlink="">
      <xdr:nvSpPr>
        <xdr:cNvPr id="8" name="AutoShape 405"/>
        <xdr:cNvSpPr>
          <a:spLocks noChangeAspect="1" noChangeArrowheads="1"/>
        </xdr:cNvSpPr>
      </xdr:nvSpPr>
      <xdr:spPr bwMode="auto">
        <a:xfrm>
          <a:off x="11193556" y="38498370"/>
          <a:ext cx="4196603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116</xdr:row>
      <xdr:rowOff>140634</xdr:rowOff>
    </xdr:from>
    <xdr:ext cx="4196603" cy="2066925"/>
    <xdr:sp macro="" textlink="">
      <xdr:nvSpPr>
        <xdr:cNvPr id="12" name="AutoShape 405"/>
        <xdr:cNvSpPr>
          <a:spLocks noChangeAspect="1" noChangeArrowheads="1"/>
        </xdr:cNvSpPr>
      </xdr:nvSpPr>
      <xdr:spPr bwMode="auto">
        <a:xfrm>
          <a:off x="10610850" y="24065193"/>
          <a:ext cx="4196603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76200</xdr:colOff>
      <xdr:row>1</xdr:row>
      <xdr:rowOff>98749</xdr:rowOff>
    </xdr:from>
    <xdr:ext cx="2350772" cy="275717"/>
    <xdr:sp macro="" textlink="">
      <xdr:nvSpPr>
        <xdr:cNvPr id="2" name="テキスト ボックス 1"/>
        <xdr:cNvSpPr txBox="1"/>
      </xdr:nvSpPr>
      <xdr:spPr>
        <a:xfrm>
          <a:off x="1438275" y="279724"/>
          <a:ext cx="2350772" cy="2757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ctr" anchorCtr="1">
          <a:spAutoFit/>
        </a:bodyPr>
        <a:lstStyle/>
        <a:p>
          <a:r>
            <a:rPr kumimoji="1" lang="ja-JP" altLang="en-US" sz="1100"/>
            <a:t>予算事業一覧の番号・事業名を転記</a:t>
          </a:r>
        </a:p>
      </xdr:txBody>
    </xdr:sp>
    <xdr:clientData/>
  </xdr:oneCellAnchor>
  <xdr:twoCellAnchor>
    <xdr:from>
      <xdr:col>12</xdr:col>
      <xdr:colOff>107950</xdr:colOff>
      <xdr:row>3</xdr:row>
      <xdr:rowOff>65566</xdr:rowOff>
    </xdr:from>
    <xdr:to>
      <xdr:col>19</xdr:col>
      <xdr:colOff>92711</xdr:colOff>
      <xdr:row>5</xdr:row>
      <xdr:rowOff>75359</xdr:rowOff>
    </xdr:to>
    <xdr:cxnSp macro="">
      <xdr:nvCxnSpPr>
        <xdr:cNvPr id="3" name="直線コネクタ 2"/>
        <xdr:cNvCxnSpPr/>
      </xdr:nvCxnSpPr>
      <xdr:spPr>
        <a:xfrm flipH="1">
          <a:off x="1593850" y="570391"/>
          <a:ext cx="851536" cy="3431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92711</xdr:colOff>
      <xdr:row>3</xdr:row>
      <xdr:rowOff>65566</xdr:rowOff>
    </xdr:from>
    <xdr:to>
      <xdr:col>24</xdr:col>
      <xdr:colOff>60325</xdr:colOff>
      <xdr:row>5</xdr:row>
      <xdr:rowOff>56310</xdr:rowOff>
    </xdr:to>
    <xdr:cxnSp macro="">
      <xdr:nvCxnSpPr>
        <xdr:cNvPr id="4" name="直線コネクタ 3"/>
        <xdr:cNvCxnSpPr/>
      </xdr:nvCxnSpPr>
      <xdr:spPr>
        <a:xfrm>
          <a:off x="2445386" y="570391"/>
          <a:ext cx="586739" cy="3241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114300</xdr:colOff>
      <xdr:row>9</xdr:row>
      <xdr:rowOff>95540</xdr:rowOff>
    </xdr:from>
    <xdr:ext cx="2548583" cy="275717"/>
    <xdr:sp macro="" textlink="">
      <xdr:nvSpPr>
        <xdr:cNvPr id="5" name="テキスト ボックス 4"/>
        <xdr:cNvSpPr txBox="1"/>
      </xdr:nvSpPr>
      <xdr:spPr>
        <a:xfrm>
          <a:off x="1228725" y="1676690"/>
          <a:ext cx="2548583" cy="2757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ctr" anchorCtr="1">
          <a:spAutoFit/>
        </a:bodyPr>
        <a:lstStyle/>
        <a:p>
          <a:r>
            <a:rPr kumimoji="1" lang="ja-JP" altLang="en-US" sz="1100"/>
            <a:t>事業の目的を簡潔に、分かりやすく記載</a:t>
          </a:r>
        </a:p>
      </xdr:txBody>
    </xdr:sp>
    <xdr:clientData/>
  </xdr:oneCellAnchor>
  <xdr:oneCellAnchor>
    <xdr:from>
      <xdr:col>5</xdr:col>
      <xdr:colOff>85725</xdr:colOff>
      <xdr:row>37</xdr:row>
      <xdr:rowOff>66674</xdr:rowOff>
    </xdr:from>
    <xdr:ext cx="5495924" cy="1304925"/>
    <xdr:sp macro="" textlink="">
      <xdr:nvSpPr>
        <xdr:cNvPr id="6" name="テキスト ボックス 5"/>
        <xdr:cNvSpPr txBox="1"/>
      </xdr:nvSpPr>
      <xdr:spPr>
        <a:xfrm>
          <a:off x="704850" y="7000874"/>
          <a:ext cx="5495924" cy="13049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kumimoji="1" lang="en-US" altLang="ja-JP" sz="1100"/>
            <a:t>【</a:t>
          </a:r>
          <a:r>
            <a:rPr kumimoji="1" lang="ja-JP" altLang="en-US" sz="1100"/>
            <a:t>公開内容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・本事業に含まれる項目・平成</a:t>
          </a:r>
          <a:r>
            <a:rPr kumimoji="1" lang="en-US" altLang="ja-JP" sz="1100"/>
            <a:t>28</a:t>
          </a:r>
          <a:r>
            <a:rPr kumimoji="1" lang="ja-JP" altLang="en-US" sz="1100"/>
            <a:t>年度予算額・</a:t>
          </a:r>
          <a:r>
            <a:rPr kumimoji="1" lang="en-US" altLang="ja-JP" sz="1100"/>
            <a:t>29</a:t>
          </a:r>
          <a:r>
            <a:rPr kumimoji="1" lang="ja-JP" altLang="en-US" sz="1100"/>
            <a:t>年度</a:t>
          </a:r>
          <a:r>
            <a:rPr kumimoji="1" lang="ja-JP" altLang="en-US" sz="1100" strike="noStrike" baseline="0"/>
            <a:t>算定額</a:t>
          </a:r>
          <a:r>
            <a:rPr kumimoji="1" lang="ja-JP" altLang="en-US" sz="1100"/>
            <a:t>を記載</a:t>
          </a:r>
          <a:endParaRPr kumimoji="1" lang="en-US" altLang="ja-JP" sz="1100"/>
        </a:p>
        <a:p>
          <a:r>
            <a:rPr kumimoji="1" lang="ja-JP" altLang="en-US" sz="1100"/>
            <a:t>・項目名は、どのような経費であるのかが分かるように具体的に記載</a:t>
          </a:r>
          <a:endParaRPr kumimoji="1" lang="en-US" altLang="ja-JP" sz="1100"/>
        </a:p>
        <a:p>
          <a:r>
            <a:rPr kumimoji="1" lang="ja-JP" altLang="en-US" sz="1100"/>
            <a:t>・補助金や貸付金など、他の公表資料で明記される経費については、項目だしすること</a:t>
          </a:r>
          <a:endParaRPr kumimoji="1" lang="en-US" altLang="ja-JP" sz="1100"/>
        </a:p>
        <a:p>
          <a:r>
            <a:rPr kumimoji="1" lang="ja-JP" altLang="en-US" sz="1100"/>
            <a:t>・</a:t>
          </a:r>
          <a:r>
            <a:rPr kumimoji="1" lang="ja-JP" altLang="en-US" sz="1100" u="none"/>
            <a:t>補助金は、補助率を記載すること</a:t>
          </a:r>
          <a:endParaRPr kumimoji="1" lang="en-US" altLang="ja-JP" sz="1100" u="none"/>
        </a:p>
        <a:p>
          <a:r>
            <a:rPr kumimoji="1" lang="ja-JP" altLang="en-US" sz="1100" u="none"/>
            <a:t>・</a:t>
          </a:r>
          <a:r>
            <a:rPr kumimoji="1" lang="ja-JP" altLang="en-US" sz="1100" u="sng"/>
            <a:t>区シティ・マネージャー自由経費については備考欄に「区ＣＭ」を表記</a:t>
          </a:r>
          <a:endParaRPr kumimoji="1" lang="en-US" altLang="ja-JP" sz="1100" u="sng"/>
        </a:p>
      </xdr:txBody>
    </xdr:sp>
    <xdr:clientData/>
  </xdr:oneCellAnchor>
  <xdr:oneCellAnchor>
    <xdr:from>
      <xdr:col>4</xdr:col>
      <xdr:colOff>57150</xdr:colOff>
      <xdr:row>48</xdr:row>
      <xdr:rowOff>19050</xdr:rowOff>
    </xdr:from>
    <xdr:ext cx="5674282" cy="1589707"/>
    <xdr:sp macro="" textlink="">
      <xdr:nvSpPr>
        <xdr:cNvPr id="7" name="テキスト ボックス 6"/>
        <xdr:cNvSpPr txBox="1"/>
      </xdr:nvSpPr>
      <xdr:spPr>
        <a:xfrm>
          <a:off x="552450" y="8782050"/>
          <a:ext cx="5674282" cy="1589707"/>
        </a:xfrm>
        <a:prstGeom prst="rect">
          <a:avLst/>
        </a:prstGeom>
        <a:noFill/>
        <a:ln w="1905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kumimoji="1" lang="ja-JP" altLang="en-US" sz="1200" b="1" i="1">
              <a:solidFill>
                <a:srgbClr val="FF0000"/>
              </a:solidFill>
            </a:rPr>
            <a:t>本様式は、予算事業一覧とともにホームページに公表します。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「予算事業一覧の事業名称をクリックすると、本様式が閲覧できる」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体裁とする予定です。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事業一覧の事業ごとに、本様式をリンクさせる必要があるので、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本様式は１事業ごとにひとつのエクセルファイルで作成していください。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（ひとつのエクセルファイルの中に複数のシートに渡って作成するなどしない方が、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ホームページ公表時の作業がスムーズです。）</a:t>
          </a:r>
          <a:endParaRPr kumimoji="1" lang="en-US" altLang="ja-JP" sz="1200" b="1" i="1">
            <a:solidFill>
              <a:srgbClr val="FF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19</xdr:row>
          <xdr:rowOff>104775</xdr:rowOff>
        </xdr:from>
        <xdr:to>
          <xdr:col>10</xdr:col>
          <xdr:colOff>733425</xdr:colOff>
          <xdr:row>33</xdr:row>
          <xdr:rowOff>38100</xdr:rowOff>
        </xdr:to>
        <xdr:pic>
          <xdr:nvPicPr>
            <xdr:cNvPr id="56345" name="Picture 2"/>
            <xdr:cNvPicPr>
              <a:picLocks noChangeAspect="1" noChangeArrowheads="1"/>
              <a:extLst>
                <a:ext uri="{84589F7E-364E-4C9E-8A38-B11213B215E9}">
                  <a14:cameraTool cellRange="カメラ!$B$3:$M$20" spid="_x0000_s5693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85750" y="3657600"/>
              <a:ext cx="6048375" cy="23336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prstDash val="sysDot"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361950</xdr:colOff>
      <xdr:row>17</xdr:row>
      <xdr:rowOff>66675</xdr:rowOff>
    </xdr:from>
    <xdr:to>
      <xdr:col>22</xdr:col>
      <xdr:colOff>66675</xdr:colOff>
      <xdr:row>18</xdr:row>
      <xdr:rowOff>95250</xdr:rowOff>
    </xdr:to>
    <xdr:cxnSp macro="">
      <xdr:nvCxnSpPr>
        <xdr:cNvPr id="3" name="直線矢印コネクタ 2"/>
        <xdr:cNvCxnSpPr/>
      </xdr:nvCxnSpPr>
      <xdr:spPr bwMode="auto">
        <a:xfrm>
          <a:off x="12992100" y="2819400"/>
          <a:ext cx="171450" cy="20002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ity.osaka.lg.jp/kenko/cmsfiles/contents/0000461/461438/25.xls" TargetMode="External"/><Relationship Id="rId21" Type="http://schemas.openxmlformats.org/officeDocument/2006/relationships/hyperlink" Target="http://www.city.osaka.lg.jp/kenko/cmsfiles/contents/0000461/461438/20.xls" TargetMode="External"/><Relationship Id="rId42" Type="http://schemas.openxmlformats.org/officeDocument/2006/relationships/hyperlink" Target="http://www.city.osaka.lg.jp/kenko/cmsfiles/contents/0000461/461438/41.xls" TargetMode="External"/><Relationship Id="rId47" Type="http://schemas.openxmlformats.org/officeDocument/2006/relationships/hyperlink" Target="http://www.city.osaka.lg.jp/kenko/cmsfiles/contents/0000461/461438/46.xls" TargetMode="External"/><Relationship Id="rId63" Type="http://schemas.openxmlformats.org/officeDocument/2006/relationships/hyperlink" Target="http://www.city.osaka.lg.jp/kenko/cmsfiles/contents/0000461/461438/62.xlsx" TargetMode="External"/><Relationship Id="rId68" Type="http://schemas.openxmlformats.org/officeDocument/2006/relationships/hyperlink" Target="http://www.city.osaka.lg.jp/kenko/cmsfiles/contents/0000461/461438/84.xlsx" TargetMode="External"/><Relationship Id="rId84" Type="http://schemas.openxmlformats.org/officeDocument/2006/relationships/hyperlink" Target="http://www.city.osaka.lg.jp/kenko/cmsfiles/contents/0000461/461438/113.xlsx" TargetMode="External"/><Relationship Id="rId89" Type="http://schemas.openxmlformats.org/officeDocument/2006/relationships/hyperlink" Target="http://www.city.osaka.lg.jp/kenko/cmsfiles/contents/0000461/461438/69.xls" TargetMode="External"/><Relationship Id="rId112" Type="http://schemas.openxmlformats.org/officeDocument/2006/relationships/hyperlink" Target="http://www.city.osaka.lg.jp/kenko/cmsfiles/contents/0000461/461438/110.xls" TargetMode="External"/><Relationship Id="rId16" Type="http://schemas.openxmlformats.org/officeDocument/2006/relationships/hyperlink" Target="http://www.city.osaka.lg.jp/kenko/cmsfiles/contents/0000461/461438/16.xlsx" TargetMode="External"/><Relationship Id="rId107" Type="http://schemas.openxmlformats.org/officeDocument/2006/relationships/hyperlink" Target="http://www.city.osaka.lg.jp/kenko/cmsfiles/contents/0000461/461438/105.xls" TargetMode="External"/><Relationship Id="rId11" Type="http://schemas.openxmlformats.org/officeDocument/2006/relationships/hyperlink" Target="http://www.city.osaka.lg.jp/kenko/cmsfiles/contents/0000461/461438/10.xls" TargetMode="External"/><Relationship Id="rId24" Type="http://schemas.openxmlformats.org/officeDocument/2006/relationships/hyperlink" Target="http://www.city.osaka.lg.jp/kenko/cmsfiles/contents/0000461/461438/23.xls" TargetMode="External"/><Relationship Id="rId32" Type="http://schemas.openxmlformats.org/officeDocument/2006/relationships/hyperlink" Target="http://www.city.osaka.lg.jp/kenko/cmsfiles/contents/0000461/461438/31.xls" TargetMode="External"/><Relationship Id="rId37" Type="http://schemas.openxmlformats.org/officeDocument/2006/relationships/hyperlink" Target="http://www.city.osaka.lg.jp/kenko/cmsfiles/contents/0000461/461438/36.xls" TargetMode="External"/><Relationship Id="rId40" Type="http://schemas.openxmlformats.org/officeDocument/2006/relationships/hyperlink" Target="http://www.city.osaka.lg.jp/kenko/cmsfiles/contents/0000461/461438/39.xls" TargetMode="External"/><Relationship Id="rId45" Type="http://schemas.openxmlformats.org/officeDocument/2006/relationships/hyperlink" Target="http://www.city.osaka.lg.jp/kenko/cmsfiles/contents/0000461/461438/44.xls" TargetMode="External"/><Relationship Id="rId53" Type="http://schemas.openxmlformats.org/officeDocument/2006/relationships/hyperlink" Target="http://www.city.osaka.lg.jp/kenko/cmsfiles/contents/0000461/461438/52.xls" TargetMode="External"/><Relationship Id="rId58" Type="http://schemas.openxmlformats.org/officeDocument/2006/relationships/hyperlink" Target="http://www.city.osaka.lg.jp/kenko/cmsfiles/contents/0000461/461438/57.xlsx" TargetMode="External"/><Relationship Id="rId66" Type="http://schemas.openxmlformats.org/officeDocument/2006/relationships/hyperlink" Target="http://www.city.osaka.lg.jp/kenko/cmsfiles/contents/0000461/461438/83.xlsx" TargetMode="External"/><Relationship Id="rId74" Type="http://schemas.openxmlformats.org/officeDocument/2006/relationships/hyperlink" Target="http://www.city.osaka.lg.jp/kenko/cmsfiles/contents/0000461/461438/90.xlsx" TargetMode="External"/><Relationship Id="rId79" Type="http://schemas.openxmlformats.org/officeDocument/2006/relationships/hyperlink" Target="http://www.city.osaka.lg.jp/kenko/cmsfiles/contents/0000461/461438/95.xlsx" TargetMode="External"/><Relationship Id="rId87" Type="http://schemas.openxmlformats.org/officeDocument/2006/relationships/hyperlink" Target="http://www.city.osaka.lg.jp/kenko/cmsfiles/contents/0000461/461438/67.xls" TargetMode="External"/><Relationship Id="rId102" Type="http://schemas.openxmlformats.org/officeDocument/2006/relationships/hyperlink" Target="http://www.city.osaka.lg.jp/kenko/cmsfiles/contents/0000461/461438/100.xls" TargetMode="External"/><Relationship Id="rId110" Type="http://schemas.openxmlformats.org/officeDocument/2006/relationships/hyperlink" Target="http://www.city.osaka.lg.jp/kenko/cmsfiles/contents/0000461/461438/108.xls" TargetMode="External"/><Relationship Id="rId115" Type="http://schemas.openxmlformats.org/officeDocument/2006/relationships/drawing" Target="../drawings/drawing1.xml"/><Relationship Id="rId5" Type="http://schemas.openxmlformats.org/officeDocument/2006/relationships/hyperlink" Target="http://www.city.osaka.lg.jp/kenko/cmsfiles/contents/0000461/461438/4.xlsx" TargetMode="External"/><Relationship Id="rId61" Type="http://schemas.openxmlformats.org/officeDocument/2006/relationships/hyperlink" Target="http://www.city.osaka.lg.jp/kenko/cmsfiles/contents/0000461/461438/60.xlsx" TargetMode="External"/><Relationship Id="rId82" Type="http://schemas.openxmlformats.org/officeDocument/2006/relationships/hyperlink" Target="http://www.city.osaka.lg.jp/kenko/cmsfiles/contents/0000461/461438/98.xlsx" TargetMode="External"/><Relationship Id="rId90" Type="http://schemas.openxmlformats.org/officeDocument/2006/relationships/hyperlink" Target="http://www.city.osaka.lg.jp/kenko/cmsfiles/contents/0000461/461438/70.xls" TargetMode="External"/><Relationship Id="rId95" Type="http://schemas.openxmlformats.org/officeDocument/2006/relationships/hyperlink" Target="http://www.city.osaka.lg.jp/kenko/cmsfiles/contents/0000461/461438/75.xls" TargetMode="External"/><Relationship Id="rId19" Type="http://schemas.openxmlformats.org/officeDocument/2006/relationships/hyperlink" Target="http://www.city.osaka.lg.jp/kenko/cmsfiles/contents/0000461/461438/54.xls" TargetMode="External"/><Relationship Id="rId14" Type="http://schemas.openxmlformats.org/officeDocument/2006/relationships/hyperlink" Target="http://www.city.osaka.lg.jp/kenko/cmsfiles/contents/0000461/461438/13.xls" TargetMode="External"/><Relationship Id="rId22" Type="http://schemas.openxmlformats.org/officeDocument/2006/relationships/hyperlink" Target="http://www.city.osaka.lg.jp/kenko/cmsfiles/contents/0000461/461438/21.xls" TargetMode="External"/><Relationship Id="rId27" Type="http://schemas.openxmlformats.org/officeDocument/2006/relationships/hyperlink" Target="http://www.city.osaka.lg.jp/kenko/cmsfiles/contents/0000461/461438/26.xls" TargetMode="External"/><Relationship Id="rId30" Type="http://schemas.openxmlformats.org/officeDocument/2006/relationships/hyperlink" Target="http://www.city.osaka.lg.jp/kenko/cmsfiles/contents/0000461/461438/29.xls" TargetMode="External"/><Relationship Id="rId35" Type="http://schemas.openxmlformats.org/officeDocument/2006/relationships/hyperlink" Target="http://www.city.osaka.lg.jp/kenko/cmsfiles/contents/0000461/461438/34.xls" TargetMode="External"/><Relationship Id="rId43" Type="http://schemas.openxmlformats.org/officeDocument/2006/relationships/hyperlink" Target="http://www.city.osaka.lg.jp/kenko/cmsfiles/contents/0000461/461438/42.xls" TargetMode="External"/><Relationship Id="rId48" Type="http://schemas.openxmlformats.org/officeDocument/2006/relationships/hyperlink" Target="http://www.city.osaka.lg.jp/kenko/cmsfiles/contents/0000461/461438/47.xls" TargetMode="External"/><Relationship Id="rId56" Type="http://schemas.openxmlformats.org/officeDocument/2006/relationships/hyperlink" Target="http://www.city.osaka.lg.jp/kenko/cmsfiles/contents/0000461/461438/65.xlsx" TargetMode="External"/><Relationship Id="rId64" Type="http://schemas.openxmlformats.org/officeDocument/2006/relationships/hyperlink" Target="http://www.city.osaka.lg.jp/kenko/cmsfiles/contents/0000461/461438/63.xlsx" TargetMode="External"/><Relationship Id="rId69" Type="http://schemas.openxmlformats.org/officeDocument/2006/relationships/hyperlink" Target="http://www.city.osaka.lg.jp/kenko/cmsfiles/contents/0000461/461438/85.xlsx" TargetMode="External"/><Relationship Id="rId77" Type="http://schemas.openxmlformats.org/officeDocument/2006/relationships/hyperlink" Target="http://www.city.osaka.lg.jp/kenko/cmsfiles/contents/0000461/461438/93.xlsx" TargetMode="External"/><Relationship Id="rId100" Type="http://schemas.openxmlformats.org/officeDocument/2006/relationships/hyperlink" Target="http://www.city.osaka.lg.jp/kenko/cmsfiles/contents/0000461/461438/80.xls" TargetMode="External"/><Relationship Id="rId105" Type="http://schemas.openxmlformats.org/officeDocument/2006/relationships/hyperlink" Target="http://www.city.osaka.lg.jp/kenko/cmsfiles/contents/0000461/461438/103.xls" TargetMode="External"/><Relationship Id="rId113" Type="http://schemas.openxmlformats.org/officeDocument/2006/relationships/hyperlink" Target="http://www.city.osaka.lg.jp/kenko/cmsfiles/contents/0000461/461438/111.xls" TargetMode="External"/><Relationship Id="rId8" Type="http://schemas.openxmlformats.org/officeDocument/2006/relationships/hyperlink" Target="http://www.city.osaka.lg.jp/kenko/cmsfiles/contents/0000461/461438/6.xls" TargetMode="External"/><Relationship Id="rId51" Type="http://schemas.openxmlformats.org/officeDocument/2006/relationships/hyperlink" Target="http://www.city.osaka.lg.jp/kenko/cmsfiles/contents/0000461/461438/50.xlsx" TargetMode="External"/><Relationship Id="rId72" Type="http://schemas.openxmlformats.org/officeDocument/2006/relationships/hyperlink" Target="http://www.city.osaka.lg.jp/kenko/cmsfiles/contents/0000461/461438/88.xlsx" TargetMode="External"/><Relationship Id="rId80" Type="http://schemas.openxmlformats.org/officeDocument/2006/relationships/hyperlink" Target="http://www.city.osaka.lg.jp/kenko/cmsfiles/contents/0000461/461438/96.xlsx" TargetMode="External"/><Relationship Id="rId85" Type="http://schemas.openxmlformats.org/officeDocument/2006/relationships/hyperlink" Target="http://www.city.osaka.lg.jp/kenko/cmsfiles/contents/0000461/461438/114.xlsx" TargetMode="External"/><Relationship Id="rId93" Type="http://schemas.openxmlformats.org/officeDocument/2006/relationships/hyperlink" Target="http://www.city.osaka.lg.jp/kenko/cmsfiles/contents/0000461/461438/73.xls" TargetMode="External"/><Relationship Id="rId98" Type="http://schemas.openxmlformats.org/officeDocument/2006/relationships/hyperlink" Target="http://www.city.osaka.lg.jp/kenko/cmsfiles/contents/0000461/461438/78.xls" TargetMode="External"/><Relationship Id="rId3" Type="http://schemas.openxmlformats.org/officeDocument/2006/relationships/hyperlink" Target="http://www.city.osaka.lg.jp/kenko/cmsfiles/contents/0000461/461438/2.xlsx" TargetMode="External"/><Relationship Id="rId12" Type="http://schemas.openxmlformats.org/officeDocument/2006/relationships/hyperlink" Target="http://www.city.osaka.lg.jp/kenko/cmsfiles/contents/0000461/461438/11.xls" TargetMode="External"/><Relationship Id="rId17" Type="http://schemas.openxmlformats.org/officeDocument/2006/relationships/hyperlink" Target="http://www.city.osaka.lg.jp/kenko/cmsfiles/contents/0000461/461438/17.xlsx" TargetMode="External"/><Relationship Id="rId25" Type="http://schemas.openxmlformats.org/officeDocument/2006/relationships/hyperlink" Target="http://www.city.osaka.lg.jp/kenko/cmsfiles/contents/0000461/461438/24.xls" TargetMode="External"/><Relationship Id="rId33" Type="http://schemas.openxmlformats.org/officeDocument/2006/relationships/hyperlink" Target="http://www.city.osaka.lg.jp/kenko/cmsfiles/contents/0000461/461438/32.xls" TargetMode="External"/><Relationship Id="rId38" Type="http://schemas.openxmlformats.org/officeDocument/2006/relationships/hyperlink" Target="http://www.city.osaka.lg.jp/kenko/cmsfiles/contents/0000461/461438/37.xls" TargetMode="External"/><Relationship Id="rId46" Type="http://schemas.openxmlformats.org/officeDocument/2006/relationships/hyperlink" Target="http://www.city.osaka.lg.jp/kenko/cmsfiles/contents/0000461/461438/45.xls" TargetMode="External"/><Relationship Id="rId59" Type="http://schemas.openxmlformats.org/officeDocument/2006/relationships/hyperlink" Target="http://www.city.osaka.lg.jp/kenko/cmsfiles/contents/0000461/461438/58.xlsx" TargetMode="External"/><Relationship Id="rId67" Type="http://schemas.openxmlformats.org/officeDocument/2006/relationships/hyperlink" Target="http://www.city.osaka.lg.jp/kenko/cmsfiles/contents/0000461/461438/99.xlsx" TargetMode="External"/><Relationship Id="rId103" Type="http://schemas.openxmlformats.org/officeDocument/2006/relationships/hyperlink" Target="http://www.city.osaka.lg.jp/kenko/cmsfiles/contents/0000461/461438/101.xls" TargetMode="External"/><Relationship Id="rId108" Type="http://schemas.openxmlformats.org/officeDocument/2006/relationships/hyperlink" Target="http://www.city.osaka.lg.jp/kenko/cmsfiles/contents/0000461/461438/106.xls" TargetMode="External"/><Relationship Id="rId20" Type="http://schemas.openxmlformats.org/officeDocument/2006/relationships/hyperlink" Target="http://www.city.osaka.lg.jp/kenko/cmsfiles/contents/0000461/461438/19.xls" TargetMode="External"/><Relationship Id="rId41" Type="http://schemas.openxmlformats.org/officeDocument/2006/relationships/hyperlink" Target="http://www.city.osaka.lg.jp/kenko/cmsfiles/contents/0000461/461438/40.xls" TargetMode="External"/><Relationship Id="rId54" Type="http://schemas.openxmlformats.org/officeDocument/2006/relationships/hyperlink" Target="http://www.city.osaka.lg.jp/kenko/cmsfiles/contents/0000461/461438/53.xls" TargetMode="External"/><Relationship Id="rId62" Type="http://schemas.openxmlformats.org/officeDocument/2006/relationships/hyperlink" Target="http://www.city.osaka.lg.jp/kenko/cmsfiles/contents/0000461/461438/61.xlsx" TargetMode="External"/><Relationship Id="rId70" Type="http://schemas.openxmlformats.org/officeDocument/2006/relationships/hyperlink" Target="http://www.city.osaka.lg.jp/kenko/cmsfiles/contents/0000461/461438/86.xlsx" TargetMode="External"/><Relationship Id="rId75" Type="http://schemas.openxmlformats.org/officeDocument/2006/relationships/hyperlink" Target="http://www.city.osaka.lg.jp/kenko/cmsfiles/contents/0000461/461438/91.xlsx" TargetMode="External"/><Relationship Id="rId83" Type="http://schemas.openxmlformats.org/officeDocument/2006/relationships/hyperlink" Target="http://www.city.osaka.lg.jp/kenko/cmsfiles/contents/0000461/461438/112.xlsx" TargetMode="External"/><Relationship Id="rId88" Type="http://schemas.openxmlformats.org/officeDocument/2006/relationships/hyperlink" Target="http://www.city.osaka.lg.jp/kenko/cmsfiles/contents/0000461/461438/68.xls" TargetMode="External"/><Relationship Id="rId91" Type="http://schemas.openxmlformats.org/officeDocument/2006/relationships/hyperlink" Target="http://www.city.osaka.lg.jp/kenko/cmsfiles/contents/0000461/461438/71.xls" TargetMode="External"/><Relationship Id="rId96" Type="http://schemas.openxmlformats.org/officeDocument/2006/relationships/hyperlink" Target="http://www.city.osaka.lg.jp/kenko/cmsfiles/contents/0000461/461438/76.xls" TargetMode="External"/><Relationship Id="rId111" Type="http://schemas.openxmlformats.org/officeDocument/2006/relationships/hyperlink" Target="http://www.city.osaka.lg.jp/kenko/cmsfiles/contents/0000461/461438/109.xls" TargetMode="External"/><Relationship Id="rId1" Type="http://schemas.openxmlformats.org/officeDocument/2006/relationships/hyperlink" Target="http://www.city.osaka.lg.jp/kenko/cmsfiles/contents/0000461/461438/1.xlsx" TargetMode="External"/><Relationship Id="rId6" Type="http://schemas.openxmlformats.org/officeDocument/2006/relationships/hyperlink" Target="http://www.city.osaka.lg.jp/kenko/cmsfiles/contents/0000461/461438/7.xlsx" TargetMode="External"/><Relationship Id="rId15" Type="http://schemas.openxmlformats.org/officeDocument/2006/relationships/hyperlink" Target="http://www.city.osaka.lg.jp/kenko/cmsfiles/contents/0000461/461438/15.xlsx" TargetMode="External"/><Relationship Id="rId23" Type="http://schemas.openxmlformats.org/officeDocument/2006/relationships/hyperlink" Target="http://www.city.osaka.lg.jp/kenko/cmsfiles/contents/0000461/461438/22.xls" TargetMode="External"/><Relationship Id="rId28" Type="http://schemas.openxmlformats.org/officeDocument/2006/relationships/hyperlink" Target="http://www.city.osaka.lg.jp/kenko/cmsfiles/contents/0000461/461438/27.xls" TargetMode="External"/><Relationship Id="rId36" Type="http://schemas.openxmlformats.org/officeDocument/2006/relationships/hyperlink" Target="http://www.city.osaka.lg.jp/kenko/cmsfiles/contents/0000461/461438/35.xls" TargetMode="External"/><Relationship Id="rId49" Type="http://schemas.openxmlformats.org/officeDocument/2006/relationships/hyperlink" Target="http://www.city.osaka.lg.jp/kenko/cmsfiles/contents/0000461/461438/48.xls" TargetMode="External"/><Relationship Id="rId57" Type="http://schemas.openxmlformats.org/officeDocument/2006/relationships/hyperlink" Target="http://www.city.osaka.lg.jp/kenko/cmsfiles/contents/0000461/461438/56.xlsx" TargetMode="External"/><Relationship Id="rId106" Type="http://schemas.openxmlformats.org/officeDocument/2006/relationships/hyperlink" Target="http://www.city.osaka.lg.jp/kenko/cmsfiles/contents/0000461/461438/104.xls" TargetMode="External"/><Relationship Id="rId114" Type="http://schemas.openxmlformats.org/officeDocument/2006/relationships/printerSettings" Target="../printerSettings/printerSettings1.bin"/><Relationship Id="rId10" Type="http://schemas.openxmlformats.org/officeDocument/2006/relationships/hyperlink" Target="http://www.city.osaka.lg.jp/kenko/cmsfiles/contents/0000461/461438/14.xls" TargetMode="External"/><Relationship Id="rId31" Type="http://schemas.openxmlformats.org/officeDocument/2006/relationships/hyperlink" Target="http://www.city.osaka.lg.jp/kenko/cmsfiles/contents/0000461/461438/30.xls" TargetMode="External"/><Relationship Id="rId44" Type="http://schemas.openxmlformats.org/officeDocument/2006/relationships/hyperlink" Target="http://www.city.osaka.lg.jp/kenko/cmsfiles/contents/0000461/461438/43.xls" TargetMode="External"/><Relationship Id="rId52" Type="http://schemas.openxmlformats.org/officeDocument/2006/relationships/hyperlink" Target="http://www.city.osaka.lg.jp/kenko/cmsfiles/contents/0000461/461438/51.xls" TargetMode="External"/><Relationship Id="rId60" Type="http://schemas.openxmlformats.org/officeDocument/2006/relationships/hyperlink" Target="http://www.city.osaka.lg.jp/kenko/cmsfiles/contents/0000461/461438/59.xlsx" TargetMode="External"/><Relationship Id="rId65" Type="http://schemas.openxmlformats.org/officeDocument/2006/relationships/hyperlink" Target="http://www.city.osaka.lg.jp/kenko/cmsfiles/contents/0000461/461438/64.xlsx" TargetMode="External"/><Relationship Id="rId73" Type="http://schemas.openxmlformats.org/officeDocument/2006/relationships/hyperlink" Target="http://www.city.osaka.lg.jp/kenko/cmsfiles/contents/0000461/461438/89.xlsx" TargetMode="External"/><Relationship Id="rId78" Type="http://schemas.openxmlformats.org/officeDocument/2006/relationships/hyperlink" Target="http://www.city.osaka.lg.jp/kenko/cmsfiles/contents/0000461/461438/94.xlsx" TargetMode="External"/><Relationship Id="rId81" Type="http://schemas.openxmlformats.org/officeDocument/2006/relationships/hyperlink" Target="http://www.city.osaka.lg.jp/kenko/cmsfiles/contents/0000461/461438/97.xlsx" TargetMode="External"/><Relationship Id="rId86" Type="http://schemas.openxmlformats.org/officeDocument/2006/relationships/hyperlink" Target="http://www.city.osaka.lg.jp/kenko/cmsfiles/contents/0000461/461438/66.xls" TargetMode="External"/><Relationship Id="rId94" Type="http://schemas.openxmlformats.org/officeDocument/2006/relationships/hyperlink" Target="http://www.city.osaka.lg.jp/kenko/cmsfiles/contents/0000461/461438/74.xls" TargetMode="External"/><Relationship Id="rId99" Type="http://schemas.openxmlformats.org/officeDocument/2006/relationships/hyperlink" Target="http://www.city.osaka.lg.jp/kenko/cmsfiles/contents/0000461/461438/79.xls" TargetMode="External"/><Relationship Id="rId101" Type="http://schemas.openxmlformats.org/officeDocument/2006/relationships/hyperlink" Target="http://www.city.osaka.lg.jp/kenko/cmsfiles/contents/0000461/461438/81.xls" TargetMode="External"/><Relationship Id="rId4" Type="http://schemas.openxmlformats.org/officeDocument/2006/relationships/hyperlink" Target="http://www.city.osaka.lg.jp/kenko/cmsfiles/contents/0000461/461438/3.xlsx" TargetMode="External"/><Relationship Id="rId9" Type="http://schemas.openxmlformats.org/officeDocument/2006/relationships/hyperlink" Target="http://www.city.osaka.lg.jp/kenko/cmsfiles/contents/0000461/461438/9.xls" TargetMode="External"/><Relationship Id="rId13" Type="http://schemas.openxmlformats.org/officeDocument/2006/relationships/hyperlink" Target="http://www.city.osaka.lg.jp/kenko/cmsfiles/contents/0000461/461438/12.xls" TargetMode="External"/><Relationship Id="rId18" Type="http://schemas.openxmlformats.org/officeDocument/2006/relationships/hyperlink" Target="http://www.city.osaka.lg.jp/kenko/cmsfiles/contents/0000461/461438/18.xls" TargetMode="External"/><Relationship Id="rId39" Type="http://schemas.openxmlformats.org/officeDocument/2006/relationships/hyperlink" Target="http://www.city.osaka.lg.jp/kenko/cmsfiles/contents/0000461/461438/38.xls" TargetMode="External"/><Relationship Id="rId109" Type="http://schemas.openxmlformats.org/officeDocument/2006/relationships/hyperlink" Target="http://www.city.osaka.lg.jp/kenko/cmsfiles/contents/0000461/461438/107.xls" TargetMode="External"/><Relationship Id="rId34" Type="http://schemas.openxmlformats.org/officeDocument/2006/relationships/hyperlink" Target="http://www.city.osaka.lg.jp/kenko/cmsfiles/contents/0000461/461438/33.xls" TargetMode="External"/><Relationship Id="rId50" Type="http://schemas.openxmlformats.org/officeDocument/2006/relationships/hyperlink" Target="http://www.city.osaka.lg.jp/kenko/cmsfiles/contents/0000461/461438/49.xls" TargetMode="External"/><Relationship Id="rId55" Type="http://schemas.openxmlformats.org/officeDocument/2006/relationships/hyperlink" Target="http://www.city.osaka.lg.jp/kenko/cmsfiles/contents/0000461/461438/55.xlsx" TargetMode="External"/><Relationship Id="rId76" Type="http://schemas.openxmlformats.org/officeDocument/2006/relationships/hyperlink" Target="http://www.city.osaka.lg.jp/kenko/cmsfiles/contents/0000461/461438/92.xlsx" TargetMode="External"/><Relationship Id="rId97" Type="http://schemas.openxmlformats.org/officeDocument/2006/relationships/hyperlink" Target="http://www.city.osaka.lg.jp/kenko/cmsfiles/contents/0000461/461438/77.xls" TargetMode="External"/><Relationship Id="rId104" Type="http://schemas.openxmlformats.org/officeDocument/2006/relationships/hyperlink" Target="http://www.city.osaka.lg.jp/kenko/cmsfiles/contents/0000461/461438/102.xls" TargetMode="External"/><Relationship Id="rId7" Type="http://schemas.openxmlformats.org/officeDocument/2006/relationships/hyperlink" Target="http://www.city.osaka.lg.jp/kenko/cmsfiles/contents/0000461/461438/8.xlsx" TargetMode="External"/><Relationship Id="rId71" Type="http://schemas.openxmlformats.org/officeDocument/2006/relationships/hyperlink" Target="http://www.city.osaka.lg.jp/kenko/cmsfiles/contents/0000461/461438/87.xlsx" TargetMode="External"/><Relationship Id="rId92" Type="http://schemas.openxmlformats.org/officeDocument/2006/relationships/hyperlink" Target="http://www.city.osaka.lg.jp/kenko/cmsfiles/contents/0000461/461438/72.xls" TargetMode="External"/><Relationship Id="rId2" Type="http://schemas.openxmlformats.org/officeDocument/2006/relationships/hyperlink" Target="http://www.city.osaka.lg.jp/kenko/cmsfiles/contents/0000461/461438/5.xlsx" TargetMode="External"/><Relationship Id="rId29" Type="http://schemas.openxmlformats.org/officeDocument/2006/relationships/hyperlink" Target="http://www.city.osaka.lg.jp/kenko/cmsfiles/contents/0000461/461438/28.xl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1"/>
  <sheetViews>
    <sheetView tabSelected="1" view="pageBreakPreview" zoomScaleNormal="100" zoomScaleSheetLayoutView="100" workbookViewId="0">
      <pane ySplit="7" topLeftCell="A8" activePane="bottomLeft" state="frozen"/>
      <selection pane="bottomLeft" activeCell="J1" sqref="J1"/>
    </sheetView>
  </sheetViews>
  <sheetFormatPr defaultColWidth="8.625" defaultRowHeight="18" customHeight="1"/>
  <cols>
    <col min="1" max="1" width="3.75" style="130" customWidth="1"/>
    <col min="2" max="2" width="12.5" style="130" customWidth="1"/>
    <col min="3" max="3" width="23.75" style="129" customWidth="1"/>
    <col min="4" max="4" width="17.5" style="130" customWidth="1"/>
    <col min="5" max="5" width="12.5" style="130" customWidth="1"/>
    <col min="6" max="7" width="12.5" style="131" customWidth="1"/>
    <col min="8" max="8" width="6.25" style="133" customWidth="1"/>
    <col min="9" max="9" width="9.375" style="133" customWidth="1"/>
    <col min="10" max="10" width="3.25" style="133" bestFit="1" customWidth="1"/>
    <col min="11" max="11" width="7.375" style="133" bestFit="1" customWidth="1"/>
    <col min="12" max="12" width="2.875" style="133" customWidth="1"/>
    <col min="13" max="213" width="8.625" style="133" customWidth="1"/>
    <col min="214" max="16384" width="8.625" style="133"/>
  </cols>
  <sheetData>
    <row r="1" spans="1:9" ht="18" customHeight="1">
      <c r="A1" s="128" t="s">
        <v>186</v>
      </c>
      <c r="B1" s="128"/>
      <c r="G1" s="130"/>
      <c r="H1" s="132"/>
      <c r="I1" s="132"/>
    </row>
    <row r="2" spans="1:9" ht="15" customHeight="1">
      <c r="G2" s="130"/>
    </row>
    <row r="3" spans="1:9" ht="18" customHeight="1">
      <c r="A3" s="164" t="s">
        <v>192</v>
      </c>
      <c r="B3" s="163"/>
      <c r="D3" s="133"/>
      <c r="E3" s="133"/>
      <c r="G3" s="163"/>
      <c r="I3" s="165" t="s">
        <v>193</v>
      </c>
    </row>
    <row r="4" spans="1:9" ht="10.5" customHeight="1">
      <c r="A4" s="133"/>
      <c r="B4" s="133"/>
      <c r="D4" s="133"/>
      <c r="E4" s="133"/>
      <c r="F4" s="163"/>
      <c r="G4" s="163"/>
    </row>
    <row r="5" spans="1:9" ht="27" customHeight="1" thickBot="1">
      <c r="A5" s="133"/>
      <c r="B5" s="133"/>
      <c r="E5" s="221" t="s">
        <v>31</v>
      </c>
      <c r="F5" s="221"/>
      <c r="G5" s="134"/>
      <c r="I5" s="136" t="s">
        <v>32</v>
      </c>
    </row>
    <row r="6" spans="1:9" ht="15" customHeight="1">
      <c r="A6" s="137" t="s">
        <v>33</v>
      </c>
      <c r="B6" s="138" t="s">
        <v>167</v>
      </c>
      <c r="C6" s="184" t="s">
        <v>166</v>
      </c>
      <c r="D6" s="186" t="s">
        <v>168</v>
      </c>
      <c r="E6" s="166" t="s">
        <v>371</v>
      </c>
      <c r="F6" s="138" t="s">
        <v>360</v>
      </c>
      <c r="G6" s="166" t="s">
        <v>164</v>
      </c>
      <c r="H6" s="187" t="s">
        <v>34</v>
      </c>
      <c r="I6" s="188"/>
    </row>
    <row r="7" spans="1:9" ht="15" customHeight="1">
      <c r="A7" s="139" t="s">
        <v>35</v>
      </c>
      <c r="B7" s="140" t="s">
        <v>134</v>
      </c>
      <c r="C7" s="185"/>
      <c r="D7" s="185"/>
      <c r="E7" s="167" t="s">
        <v>372</v>
      </c>
      <c r="F7" s="167" t="s">
        <v>374</v>
      </c>
      <c r="G7" s="167" t="s">
        <v>165</v>
      </c>
      <c r="H7" s="189"/>
      <c r="I7" s="190"/>
    </row>
    <row r="8" spans="1:9" ht="15" customHeight="1">
      <c r="A8" s="168">
        <v>1</v>
      </c>
      <c r="B8" s="191" t="s">
        <v>194</v>
      </c>
      <c r="C8" s="193" t="s">
        <v>196</v>
      </c>
      <c r="D8" s="174" t="s">
        <v>197</v>
      </c>
      <c r="E8" s="141">
        <v>5571434</v>
      </c>
      <c r="F8" s="141">
        <v>5664320</v>
      </c>
      <c r="G8" s="141">
        <v>92886</v>
      </c>
      <c r="H8" s="176" t="s">
        <v>36</v>
      </c>
      <c r="I8" s="143"/>
    </row>
    <row r="9" spans="1:9" ht="15" customHeight="1">
      <c r="A9" s="169"/>
      <c r="B9" s="192"/>
      <c r="C9" s="193"/>
      <c r="D9" s="175"/>
      <c r="E9" s="144">
        <v>5571434</v>
      </c>
      <c r="F9" s="144">
        <v>5664320</v>
      </c>
      <c r="G9" s="145">
        <v>92886</v>
      </c>
      <c r="H9" s="177"/>
      <c r="I9" s="146"/>
    </row>
    <row r="10" spans="1:9" ht="15" customHeight="1">
      <c r="A10" s="194" t="s">
        <v>39</v>
      </c>
      <c r="B10" s="195"/>
      <c r="C10" s="195"/>
      <c r="D10" s="196"/>
      <c r="E10" s="147">
        <v>5571434</v>
      </c>
      <c r="F10" s="147">
        <v>5664320</v>
      </c>
      <c r="G10" s="141">
        <v>92886</v>
      </c>
      <c r="H10" s="176"/>
      <c r="I10" s="143"/>
    </row>
    <row r="11" spans="1:9" ht="15" customHeight="1">
      <c r="A11" s="197"/>
      <c r="B11" s="198"/>
      <c r="C11" s="198"/>
      <c r="D11" s="199"/>
      <c r="E11" s="148">
        <v>5571434</v>
      </c>
      <c r="F11" s="148">
        <v>5664320</v>
      </c>
      <c r="G11" s="145">
        <v>92886</v>
      </c>
      <c r="H11" s="177"/>
      <c r="I11" s="146"/>
    </row>
    <row r="12" spans="1:9" ht="15" customHeight="1">
      <c r="A12" s="168">
        <v>2</v>
      </c>
      <c r="B12" s="170" t="s">
        <v>195</v>
      </c>
      <c r="C12" s="172" t="s">
        <v>198</v>
      </c>
      <c r="D12" s="174" t="s">
        <v>205</v>
      </c>
      <c r="E12" s="142">
        <v>82545</v>
      </c>
      <c r="F12" s="142">
        <v>94294</v>
      </c>
      <c r="G12" s="141">
        <v>11749</v>
      </c>
      <c r="H12" s="176"/>
      <c r="I12" s="149"/>
    </row>
    <row r="13" spans="1:9" ht="15" customHeight="1">
      <c r="A13" s="169"/>
      <c r="B13" s="171"/>
      <c r="C13" s="173"/>
      <c r="D13" s="175"/>
      <c r="E13" s="148">
        <v>82545</v>
      </c>
      <c r="F13" s="148">
        <v>94294</v>
      </c>
      <c r="G13" s="145">
        <v>11749</v>
      </c>
      <c r="H13" s="177"/>
      <c r="I13" s="150"/>
    </row>
    <row r="14" spans="1:9" ht="15" customHeight="1">
      <c r="A14" s="168">
        <v>3</v>
      </c>
      <c r="B14" s="170" t="s">
        <v>195</v>
      </c>
      <c r="C14" s="172" t="s">
        <v>199</v>
      </c>
      <c r="D14" s="174" t="s">
        <v>206</v>
      </c>
      <c r="E14" s="147">
        <v>30500</v>
      </c>
      <c r="F14" s="147">
        <v>29640</v>
      </c>
      <c r="G14" s="141">
        <v>-860</v>
      </c>
      <c r="H14" s="176"/>
      <c r="I14" s="143"/>
    </row>
    <row r="15" spans="1:9" ht="15" customHeight="1">
      <c r="A15" s="169"/>
      <c r="B15" s="171"/>
      <c r="C15" s="173"/>
      <c r="D15" s="175"/>
      <c r="E15" s="148">
        <v>30500</v>
      </c>
      <c r="F15" s="148">
        <v>29640</v>
      </c>
      <c r="G15" s="145">
        <v>-860</v>
      </c>
      <c r="H15" s="177"/>
      <c r="I15" s="151"/>
    </row>
    <row r="16" spans="1:9" ht="15" customHeight="1">
      <c r="A16" s="168">
        <v>4</v>
      </c>
      <c r="B16" s="170" t="s">
        <v>195</v>
      </c>
      <c r="C16" s="172" t="s">
        <v>369</v>
      </c>
      <c r="D16" s="174" t="s">
        <v>206</v>
      </c>
      <c r="E16" s="147">
        <v>0</v>
      </c>
      <c r="F16" s="147">
        <v>5403</v>
      </c>
      <c r="G16" s="141">
        <v>5403</v>
      </c>
      <c r="H16" s="176"/>
      <c r="I16" s="143"/>
    </row>
    <row r="17" spans="1:9" ht="15" customHeight="1">
      <c r="A17" s="169"/>
      <c r="B17" s="171"/>
      <c r="C17" s="173"/>
      <c r="D17" s="175"/>
      <c r="E17" s="148">
        <v>0</v>
      </c>
      <c r="F17" s="148">
        <v>5403</v>
      </c>
      <c r="G17" s="145">
        <v>5403</v>
      </c>
      <c r="H17" s="177"/>
      <c r="I17" s="151"/>
    </row>
    <row r="18" spans="1:9" ht="15" customHeight="1">
      <c r="A18" s="168">
        <v>5</v>
      </c>
      <c r="B18" s="170" t="s">
        <v>195</v>
      </c>
      <c r="C18" s="182" t="s">
        <v>367</v>
      </c>
      <c r="D18" s="174" t="s">
        <v>206</v>
      </c>
      <c r="E18" s="147">
        <v>0</v>
      </c>
      <c r="F18" s="147">
        <v>2442</v>
      </c>
      <c r="G18" s="141">
        <v>2442</v>
      </c>
      <c r="H18" s="176"/>
      <c r="I18" s="143"/>
    </row>
    <row r="19" spans="1:9" ht="15" customHeight="1">
      <c r="A19" s="169"/>
      <c r="B19" s="171"/>
      <c r="C19" s="183"/>
      <c r="D19" s="175"/>
      <c r="E19" s="148">
        <v>0</v>
      </c>
      <c r="F19" s="148">
        <v>2442</v>
      </c>
      <c r="G19" s="145">
        <v>2442</v>
      </c>
      <c r="H19" s="177"/>
      <c r="I19" s="151"/>
    </row>
    <row r="20" spans="1:9" ht="15" customHeight="1">
      <c r="A20" s="168">
        <v>6</v>
      </c>
      <c r="B20" s="170" t="s">
        <v>195</v>
      </c>
      <c r="C20" s="172" t="s">
        <v>200</v>
      </c>
      <c r="D20" s="174" t="s">
        <v>207</v>
      </c>
      <c r="E20" s="147">
        <v>32507</v>
      </c>
      <c r="F20" s="147">
        <v>24753</v>
      </c>
      <c r="G20" s="141">
        <v>-7754</v>
      </c>
      <c r="H20" s="176"/>
      <c r="I20" s="149"/>
    </row>
    <row r="21" spans="1:9" ht="15" customHeight="1">
      <c r="A21" s="169"/>
      <c r="B21" s="171"/>
      <c r="C21" s="173"/>
      <c r="D21" s="175"/>
      <c r="E21" s="148">
        <v>32507</v>
      </c>
      <c r="F21" s="148">
        <v>24753</v>
      </c>
      <c r="G21" s="145">
        <v>-7754</v>
      </c>
      <c r="H21" s="177"/>
      <c r="I21" s="150"/>
    </row>
    <row r="22" spans="1:9" ht="15" customHeight="1">
      <c r="A22" s="168">
        <v>7</v>
      </c>
      <c r="B22" s="170" t="s">
        <v>195</v>
      </c>
      <c r="C22" s="172" t="s">
        <v>201</v>
      </c>
      <c r="D22" s="174" t="s">
        <v>208</v>
      </c>
      <c r="E22" s="147">
        <v>32265</v>
      </c>
      <c r="F22" s="147">
        <v>24827</v>
      </c>
      <c r="G22" s="141">
        <v>-7438</v>
      </c>
      <c r="H22" s="176"/>
      <c r="I22" s="143"/>
    </row>
    <row r="23" spans="1:9" ht="15" customHeight="1">
      <c r="A23" s="169"/>
      <c r="B23" s="171"/>
      <c r="C23" s="173"/>
      <c r="D23" s="175"/>
      <c r="E23" s="148">
        <v>32265</v>
      </c>
      <c r="F23" s="148">
        <v>24827</v>
      </c>
      <c r="G23" s="145">
        <v>-7438</v>
      </c>
      <c r="H23" s="177"/>
      <c r="I23" s="151"/>
    </row>
    <row r="24" spans="1:9" ht="15" customHeight="1">
      <c r="A24" s="168">
        <v>8</v>
      </c>
      <c r="B24" s="170" t="s">
        <v>195</v>
      </c>
      <c r="C24" s="172" t="s">
        <v>202</v>
      </c>
      <c r="D24" s="174" t="s">
        <v>206</v>
      </c>
      <c r="E24" s="147">
        <v>2769</v>
      </c>
      <c r="F24" s="147">
        <v>2377</v>
      </c>
      <c r="G24" s="141">
        <v>-392</v>
      </c>
      <c r="H24" s="176"/>
      <c r="I24" s="149"/>
    </row>
    <row r="25" spans="1:9" ht="15" customHeight="1">
      <c r="A25" s="169"/>
      <c r="B25" s="171"/>
      <c r="C25" s="173"/>
      <c r="D25" s="175"/>
      <c r="E25" s="148">
        <v>2769</v>
      </c>
      <c r="F25" s="148">
        <v>2377</v>
      </c>
      <c r="G25" s="145">
        <v>-392</v>
      </c>
      <c r="H25" s="177"/>
      <c r="I25" s="150"/>
    </row>
    <row r="26" spans="1:9" ht="15" customHeight="1">
      <c r="A26" s="168">
        <v>9</v>
      </c>
      <c r="B26" s="170" t="s">
        <v>195</v>
      </c>
      <c r="C26" s="172" t="s">
        <v>203</v>
      </c>
      <c r="D26" s="174" t="s">
        <v>207</v>
      </c>
      <c r="E26" s="147">
        <v>156404</v>
      </c>
      <c r="F26" s="147">
        <v>164768</v>
      </c>
      <c r="G26" s="141">
        <v>8364</v>
      </c>
      <c r="H26" s="176"/>
      <c r="I26" s="149"/>
    </row>
    <row r="27" spans="1:9" ht="15" customHeight="1">
      <c r="A27" s="169"/>
      <c r="B27" s="171"/>
      <c r="C27" s="173"/>
      <c r="D27" s="175"/>
      <c r="E27" s="148">
        <v>153384</v>
      </c>
      <c r="F27" s="148">
        <v>161713</v>
      </c>
      <c r="G27" s="145">
        <v>8329</v>
      </c>
      <c r="H27" s="177"/>
      <c r="I27" s="150"/>
    </row>
    <row r="28" spans="1:9" ht="15" customHeight="1">
      <c r="A28" s="168">
        <v>10</v>
      </c>
      <c r="B28" s="170" t="s">
        <v>195</v>
      </c>
      <c r="C28" s="172" t="s">
        <v>354</v>
      </c>
      <c r="D28" s="174" t="s">
        <v>211</v>
      </c>
      <c r="E28" s="147">
        <v>3602</v>
      </c>
      <c r="F28" s="147">
        <v>731</v>
      </c>
      <c r="G28" s="141">
        <v>-2871</v>
      </c>
      <c r="H28" s="176"/>
      <c r="I28" s="143"/>
    </row>
    <row r="29" spans="1:9" ht="15" customHeight="1">
      <c r="A29" s="169"/>
      <c r="B29" s="171"/>
      <c r="C29" s="173"/>
      <c r="D29" s="175"/>
      <c r="E29" s="148">
        <v>3602</v>
      </c>
      <c r="F29" s="148">
        <v>731</v>
      </c>
      <c r="G29" s="145">
        <v>-2871</v>
      </c>
      <c r="H29" s="177"/>
      <c r="I29" s="151"/>
    </row>
    <row r="30" spans="1:9" ht="15" customHeight="1">
      <c r="A30" s="168">
        <v>11</v>
      </c>
      <c r="B30" s="170" t="s">
        <v>195</v>
      </c>
      <c r="C30" s="172" t="s">
        <v>204</v>
      </c>
      <c r="D30" s="174" t="s">
        <v>209</v>
      </c>
      <c r="E30" s="147">
        <v>3994</v>
      </c>
      <c r="F30" s="147">
        <v>3088</v>
      </c>
      <c r="G30" s="141">
        <v>-906</v>
      </c>
      <c r="H30" s="176"/>
      <c r="I30" s="143"/>
    </row>
    <row r="31" spans="1:9" ht="15" customHeight="1">
      <c r="A31" s="169"/>
      <c r="B31" s="171"/>
      <c r="C31" s="173"/>
      <c r="D31" s="175"/>
      <c r="E31" s="148">
        <v>3994</v>
      </c>
      <c r="F31" s="148">
        <v>3088</v>
      </c>
      <c r="G31" s="145">
        <v>-906</v>
      </c>
      <c r="H31" s="177"/>
      <c r="I31" s="151"/>
    </row>
    <row r="32" spans="1:9" ht="15" customHeight="1">
      <c r="A32" s="168">
        <v>12</v>
      </c>
      <c r="B32" s="170" t="s">
        <v>195</v>
      </c>
      <c r="C32" s="200" t="s">
        <v>349</v>
      </c>
      <c r="D32" s="174" t="s">
        <v>211</v>
      </c>
      <c r="E32" s="147">
        <v>45136</v>
      </c>
      <c r="F32" s="147">
        <v>67586</v>
      </c>
      <c r="G32" s="141">
        <v>22450</v>
      </c>
      <c r="H32" s="176"/>
      <c r="I32" s="143"/>
    </row>
    <row r="33" spans="1:9" ht="15" customHeight="1">
      <c r="A33" s="169"/>
      <c r="B33" s="171"/>
      <c r="C33" s="201"/>
      <c r="D33" s="175"/>
      <c r="E33" s="148">
        <v>45136</v>
      </c>
      <c r="F33" s="148">
        <v>67586</v>
      </c>
      <c r="G33" s="145">
        <v>22450</v>
      </c>
      <c r="H33" s="177"/>
      <c r="I33" s="151"/>
    </row>
    <row r="34" spans="1:9" ht="15" customHeight="1">
      <c r="A34" s="168">
        <v>13</v>
      </c>
      <c r="B34" s="170" t="s">
        <v>195</v>
      </c>
      <c r="C34" s="172" t="s">
        <v>341</v>
      </c>
      <c r="D34" s="174" t="s">
        <v>210</v>
      </c>
      <c r="E34" s="147">
        <v>35753</v>
      </c>
      <c r="F34" s="147">
        <v>1336802</v>
      </c>
      <c r="G34" s="141">
        <v>1301049</v>
      </c>
      <c r="H34" s="176"/>
      <c r="I34" s="149"/>
    </row>
    <row r="35" spans="1:9" ht="15" customHeight="1">
      <c r="A35" s="169"/>
      <c r="B35" s="171"/>
      <c r="C35" s="173"/>
      <c r="D35" s="175"/>
      <c r="E35" s="148">
        <v>35753</v>
      </c>
      <c r="F35" s="148">
        <v>146802</v>
      </c>
      <c r="G35" s="145">
        <v>111049</v>
      </c>
      <c r="H35" s="177"/>
      <c r="I35" s="150"/>
    </row>
    <row r="36" spans="1:9" ht="15" customHeight="1">
      <c r="A36" s="168">
        <v>14</v>
      </c>
      <c r="B36" s="170" t="s">
        <v>195</v>
      </c>
      <c r="C36" s="172" t="s">
        <v>362</v>
      </c>
      <c r="D36" s="174" t="s">
        <v>210</v>
      </c>
      <c r="E36" s="147">
        <v>0</v>
      </c>
      <c r="F36" s="147">
        <v>524165</v>
      </c>
      <c r="G36" s="141">
        <v>524165</v>
      </c>
      <c r="H36" s="176"/>
      <c r="I36" s="143"/>
    </row>
    <row r="37" spans="1:9" ht="15" customHeight="1">
      <c r="A37" s="169"/>
      <c r="B37" s="171"/>
      <c r="C37" s="173"/>
      <c r="D37" s="175"/>
      <c r="E37" s="148">
        <v>0</v>
      </c>
      <c r="F37" s="148">
        <v>165</v>
      </c>
      <c r="G37" s="145">
        <v>165</v>
      </c>
      <c r="H37" s="177"/>
      <c r="I37" s="151"/>
    </row>
    <row r="38" spans="1:9" ht="15" customHeight="1">
      <c r="A38" s="194" t="s">
        <v>212</v>
      </c>
      <c r="B38" s="195"/>
      <c r="C38" s="195"/>
      <c r="D38" s="196"/>
      <c r="E38" s="147">
        <v>425475</v>
      </c>
      <c r="F38" s="147">
        <v>2280876</v>
      </c>
      <c r="G38" s="141">
        <v>1855401</v>
      </c>
      <c r="H38" s="176"/>
      <c r="I38" s="149"/>
    </row>
    <row r="39" spans="1:9" ht="15" customHeight="1">
      <c r="A39" s="197"/>
      <c r="B39" s="198"/>
      <c r="C39" s="198"/>
      <c r="D39" s="199"/>
      <c r="E39" s="148">
        <v>422455</v>
      </c>
      <c r="F39" s="148">
        <v>563821</v>
      </c>
      <c r="G39" s="145">
        <v>141366</v>
      </c>
      <c r="H39" s="177"/>
      <c r="I39" s="150"/>
    </row>
    <row r="40" spans="1:9" ht="15" customHeight="1">
      <c r="A40" s="168">
        <v>15</v>
      </c>
      <c r="B40" s="170" t="s">
        <v>335</v>
      </c>
      <c r="C40" s="202" t="s">
        <v>344</v>
      </c>
      <c r="D40" s="174" t="s">
        <v>339</v>
      </c>
      <c r="E40" s="147">
        <v>67245</v>
      </c>
      <c r="F40" s="147">
        <v>70123</v>
      </c>
      <c r="G40" s="141">
        <v>2878</v>
      </c>
      <c r="H40" s="176"/>
      <c r="I40" s="143"/>
    </row>
    <row r="41" spans="1:9" ht="15" customHeight="1">
      <c r="A41" s="169"/>
      <c r="B41" s="171"/>
      <c r="C41" s="202"/>
      <c r="D41" s="175"/>
      <c r="E41" s="148">
        <v>0</v>
      </c>
      <c r="F41" s="148">
        <v>0</v>
      </c>
      <c r="G41" s="145">
        <v>0</v>
      </c>
      <c r="H41" s="177"/>
      <c r="I41" s="151"/>
    </row>
    <row r="42" spans="1:9" ht="15" customHeight="1">
      <c r="A42" s="168">
        <v>16</v>
      </c>
      <c r="B42" s="170" t="s">
        <v>335</v>
      </c>
      <c r="C42" s="202" t="s">
        <v>345</v>
      </c>
      <c r="D42" s="174" t="s">
        <v>339</v>
      </c>
      <c r="E42" s="147">
        <v>12969</v>
      </c>
      <c r="F42" s="147">
        <v>9230</v>
      </c>
      <c r="G42" s="141">
        <v>-3739</v>
      </c>
      <c r="H42" s="176"/>
      <c r="I42" s="143"/>
    </row>
    <row r="43" spans="1:9" ht="15" customHeight="1">
      <c r="A43" s="169"/>
      <c r="B43" s="171"/>
      <c r="C43" s="202"/>
      <c r="D43" s="175"/>
      <c r="E43" s="148">
        <v>12969</v>
      </c>
      <c r="F43" s="148">
        <v>9230</v>
      </c>
      <c r="G43" s="145">
        <v>-3739</v>
      </c>
      <c r="H43" s="177"/>
      <c r="I43" s="151"/>
    </row>
    <row r="44" spans="1:9" ht="15" customHeight="1">
      <c r="A44" s="168">
        <v>17</v>
      </c>
      <c r="B44" s="170" t="s">
        <v>335</v>
      </c>
      <c r="C44" s="202" t="s">
        <v>346</v>
      </c>
      <c r="D44" s="174" t="s">
        <v>339</v>
      </c>
      <c r="E44" s="147">
        <v>9475</v>
      </c>
      <c r="F44" s="147">
        <v>33266</v>
      </c>
      <c r="G44" s="141">
        <v>23791</v>
      </c>
      <c r="H44" s="176"/>
      <c r="I44" s="149"/>
    </row>
    <row r="45" spans="1:9" ht="15" customHeight="1">
      <c r="A45" s="169"/>
      <c r="B45" s="171"/>
      <c r="C45" s="202"/>
      <c r="D45" s="175"/>
      <c r="E45" s="148">
        <v>9475</v>
      </c>
      <c r="F45" s="148">
        <v>9266</v>
      </c>
      <c r="G45" s="145">
        <v>-209</v>
      </c>
      <c r="H45" s="177"/>
      <c r="I45" s="150"/>
    </row>
    <row r="46" spans="1:9" ht="15" customHeight="1">
      <c r="A46" s="194" t="s">
        <v>337</v>
      </c>
      <c r="B46" s="195"/>
      <c r="C46" s="195"/>
      <c r="D46" s="196"/>
      <c r="E46" s="147">
        <v>89689</v>
      </c>
      <c r="F46" s="147">
        <v>112619</v>
      </c>
      <c r="G46" s="141">
        <v>22930</v>
      </c>
      <c r="H46" s="176"/>
      <c r="I46" s="143"/>
    </row>
    <row r="47" spans="1:9" ht="15" customHeight="1">
      <c r="A47" s="197"/>
      <c r="B47" s="198"/>
      <c r="C47" s="198"/>
      <c r="D47" s="199"/>
      <c r="E47" s="148">
        <v>22444</v>
      </c>
      <c r="F47" s="148">
        <v>18496</v>
      </c>
      <c r="G47" s="145">
        <v>-3948</v>
      </c>
      <c r="H47" s="177"/>
      <c r="I47" s="151"/>
    </row>
    <row r="48" spans="1:9" ht="15" customHeight="1">
      <c r="A48" s="168">
        <v>18</v>
      </c>
      <c r="B48" s="191" t="s">
        <v>336</v>
      </c>
      <c r="C48" s="172" t="s">
        <v>342</v>
      </c>
      <c r="D48" s="174" t="s">
        <v>210</v>
      </c>
      <c r="E48" s="147">
        <v>771535</v>
      </c>
      <c r="F48" s="147">
        <v>823842</v>
      </c>
      <c r="G48" s="141">
        <v>52307</v>
      </c>
      <c r="H48" s="176"/>
      <c r="I48" s="149"/>
    </row>
    <row r="49" spans="1:9" ht="15" customHeight="1">
      <c r="A49" s="169"/>
      <c r="B49" s="192"/>
      <c r="C49" s="173"/>
      <c r="D49" s="175"/>
      <c r="E49" s="148">
        <v>771535</v>
      </c>
      <c r="F49" s="148">
        <v>823842</v>
      </c>
      <c r="G49" s="145">
        <v>52307</v>
      </c>
      <c r="H49" s="177"/>
      <c r="I49" s="150"/>
    </row>
    <row r="50" spans="1:9" ht="22.5" customHeight="1">
      <c r="A50" s="168">
        <v>19</v>
      </c>
      <c r="B50" s="191" t="s">
        <v>336</v>
      </c>
      <c r="C50" s="172" t="s">
        <v>365</v>
      </c>
      <c r="D50" s="174" t="s">
        <v>210</v>
      </c>
      <c r="E50" s="147">
        <v>0</v>
      </c>
      <c r="F50" s="147">
        <v>16100</v>
      </c>
      <c r="G50" s="141">
        <v>16100</v>
      </c>
      <c r="H50" s="176"/>
      <c r="I50" s="149"/>
    </row>
    <row r="51" spans="1:9" ht="22.5" customHeight="1">
      <c r="A51" s="169"/>
      <c r="B51" s="192"/>
      <c r="C51" s="173"/>
      <c r="D51" s="175"/>
      <c r="E51" s="148">
        <v>0</v>
      </c>
      <c r="F51" s="148">
        <v>16100</v>
      </c>
      <c r="G51" s="145">
        <v>16100</v>
      </c>
      <c r="H51" s="177"/>
      <c r="I51" s="150"/>
    </row>
    <row r="52" spans="1:9" ht="15" customHeight="1">
      <c r="A52" s="168">
        <v>20</v>
      </c>
      <c r="B52" s="191" t="s">
        <v>336</v>
      </c>
      <c r="C52" s="172" t="s">
        <v>343</v>
      </c>
      <c r="D52" s="174" t="s">
        <v>210</v>
      </c>
      <c r="E52" s="147">
        <v>359</v>
      </c>
      <c r="F52" s="147">
        <v>359</v>
      </c>
      <c r="G52" s="141">
        <v>0</v>
      </c>
      <c r="H52" s="176"/>
      <c r="I52" s="143"/>
    </row>
    <row r="53" spans="1:9" ht="15" customHeight="1">
      <c r="A53" s="169"/>
      <c r="B53" s="192"/>
      <c r="C53" s="173"/>
      <c r="D53" s="175"/>
      <c r="E53" s="148">
        <v>359</v>
      </c>
      <c r="F53" s="148">
        <v>359</v>
      </c>
      <c r="G53" s="145">
        <v>0</v>
      </c>
      <c r="H53" s="177"/>
      <c r="I53" s="151"/>
    </row>
    <row r="54" spans="1:9" ht="15" customHeight="1">
      <c r="A54" s="194" t="s">
        <v>348</v>
      </c>
      <c r="B54" s="195"/>
      <c r="C54" s="195"/>
      <c r="D54" s="196"/>
      <c r="E54" s="147">
        <v>771894</v>
      </c>
      <c r="F54" s="147">
        <v>840301</v>
      </c>
      <c r="G54" s="141">
        <v>68407</v>
      </c>
      <c r="H54" s="176"/>
      <c r="I54" s="149"/>
    </row>
    <row r="55" spans="1:9" ht="15" customHeight="1">
      <c r="A55" s="197"/>
      <c r="B55" s="198"/>
      <c r="C55" s="198"/>
      <c r="D55" s="199"/>
      <c r="E55" s="148">
        <v>771894</v>
      </c>
      <c r="F55" s="148">
        <v>840301</v>
      </c>
      <c r="G55" s="145">
        <v>68407</v>
      </c>
      <c r="H55" s="177"/>
      <c r="I55" s="150"/>
    </row>
    <row r="56" spans="1:9" ht="15" customHeight="1">
      <c r="A56" s="168">
        <v>21</v>
      </c>
      <c r="B56" s="191" t="s">
        <v>213</v>
      </c>
      <c r="C56" s="172" t="s">
        <v>214</v>
      </c>
      <c r="D56" s="174" t="s">
        <v>215</v>
      </c>
      <c r="E56" s="147">
        <v>27702</v>
      </c>
      <c r="F56" s="147">
        <v>29200</v>
      </c>
      <c r="G56" s="141">
        <v>1498</v>
      </c>
      <c r="H56" s="176"/>
      <c r="I56" s="143"/>
    </row>
    <row r="57" spans="1:9" ht="15" customHeight="1">
      <c r="A57" s="169"/>
      <c r="B57" s="192"/>
      <c r="C57" s="173"/>
      <c r="D57" s="175"/>
      <c r="E57" s="148">
        <v>14661</v>
      </c>
      <c r="F57" s="148">
        <v>15357</v>
      </c>
      <c r="G57" s="145">
        <v>696</v>
      </c>
      <c r="H57" s="177"/>
      <c r="I57" s="151"/>
    </row>
    <row r="58" spans="1:9" ht="15" customHeight="1">
      <c r="A58" s="168">
        <v>22</v>
      </c>
      <c r="B58" s="191" t="s">
        <v>213</v>
      </c>
      <c r="C58" s="182" t="s">
        <v>366</v>
      </c>
      <c r="D58" s="174" t="s">
        <v>215</v>
      </c>
      <c r="E58" s="147">
        <v>0</v>
      </c>
      <c r="F58" s="147">
        <v>2845</v>
      </c>
      <c r="G58" s="141">
        <v>2845</v>
      </c>
      <c r="H58" s="176"/>
      <c r="I58" s="143"/>
    </row>
    <row r="59" spans="1:9" ht="15" customHeight="1">
      <c r="A59" s="169"/>
      <c r="B59" s="192"/>
      <c r="C59" s="183"/>
      <c r="D59" s="175"/>
      <c r="E59" s="148">
        <v>0</v>
      </c>
      <c r="F59" s="148">
        <v>1423</v>
      </c>
      <c r="G59" s="145">
        <v>1423</v>
      </c>
      <c r="H59" s="177"/>
      <c r="I59" s="151"/>
    </row>
    <row r="60" spans="1:9" ht="15" customHeight="1">
      <c r="A60" s="168">
        <v>23</v>
      </c>
      <c r="B60" s="191" t="s">
        <v>213</v>
      </c>
      <c r="C60" s="172" t="s">
        <v>216</v>
      </c>
      <c r="D60" s="174" t="s">
        <v>215</v>
      </c>
      <c r="E60" s="147">
        <v>39935</v>
      </c>
      <c r="F60" s="147">
        <v>43399</v>
      </c>
      <c r="G60" s="141">
        <v>3464</v>
      </c>
      <c r="H60" s="176"/>
      <c r="I60" s="143"/>
    </row>
    <row r="61" spans="1:9" ht="15" customHeight="1">
      <c r="A61" s="169"/>
      <c r="B61" s="192"/>
      <c r="C61" s="173"/>
      <c r="D61" s="175"/>
      <c r="E61" s="148">
        <v>19971</v>
      </c>
      <c r="F61" s="148">
        <v>21703</v>
      </c>
      <c r="G61" s="145">
        <v>1732</v>
      </c>
      <c r="H61" s="177"/>
      <c r="I61" s="151"/>
    </row>
    <row r="62" spans="1:9" ht="15" customHeight="1">
      <c r="A62" s="168">
        <v>24</v>
      </c>
      <c r="B62" s="191" t="s">
        <v>213</v>
      </c>
      <c r="C62" s="172" t="s">
        <v>352</v>
      </c>
      <c r="D62" s="174" t="s">
        <v>229</v>
      </c>
      <c r="E62" s="147">
        <v>40475</v>
      </c>
      <c r="F62" s="147">
        <v>33862</v>
      </c>
      <c r="G62" s="141">
        <v>-6613</v>
      </c>
      <c r="H62" s="176"/>
      <c r="I62" s="143"/>
    </row>
    <row r="63" spans="1:9" ht="15" customHeight="1">
      <c r="A63" s="169"/>
      <c r="B63" s="192"/>
      <c r="C63" s="173"/>
      <c r="D63" s="175"/>
      <c r="E63" s="148">
        <v>20238</v>
      </c>
      <c r="F63" s="148">
        <v>11870</v>
      </c>
      <c r="G63" s="145">
        <v>-8368</v>
      </c>
      <c r="H63" s="177"/>
      <c r="I63" s="151"/>
    </row>
    <row r="64" spans="1:9" ht="15" customHeight="1">
      <c r="A64" s="168">
        <v>25</v>
      </c>
      <c r="B64" s="191" t="s">
        <v>213</v>
      </c>
      <c r="C64" s="172" t="s">
        <v>217</v>
      </c>
      <c r="D64" s="174" t="s">
        <v>215</v>
      </c>
      <c r="E64" s="147">
        <v>2048</v>
      </c>
      <c r="F64" s="147">
        <v>1024</v>
      </c>
      <c r="G64" s="141">
        <v>-1024</v>
      </c>
      <c r="H64" s="176"/>
      <c r="I64" s="149"/>
    </row>
    <row r="65" spans="1:9" ht="15" customHeight="1">
      <c r="A65" s="169"/>
      <c r="B65" s="192"/>
      <c r="C65" s="173"/>
      <c r="D65" s="175"/>
      <c r="E65" s="148">
        <v>2048</v>
      </c>
      <c r="F65" s="148">
        <v>1024</v>
      </c>
      <c r="G65" s="145">
        <v>-1024</v>
      </c>
      <c r="H65" s="177"/>
      <c r="I65" s="150"/>
    </row>
    <row r="66" spans="1:9" ht="15" customHeight="1">
      <c r="A66" s="168">
        <v>26</v>
      </c>
      <c r="B66" s="203" t="s">
        <v>213</v>
      </c>
      <c r="C66" s="172" t="s">
        <v>222</v>
      </c>
      <c r="D66" s="174" t="s">
        <v>215</v>
      </c>
      <c r="E66" s="141">
        <v>1743</v>
      </c>
      <c r="F66" s="141">
        <v>809473</v>
      </c>
      <c r="G66" s="141">
        <v>807730</v>
      </c>
      <c r="H66" s="204"/>
      <c r="I66" s="152"/>
    </row>
    <row r="67" spans="1:9" ht="15" customHeight="1">
      <c r="A67" s="169"/>
      <c r="B67" s="192"/>
      <c r="C67" s="173"/>
      <c r="D67" s="175"/>
      <c r="E67" s="148">
        <v>872</v>
      </c>
      <c r="F67" s="148">
        <v>768594</v>
      </c>
      <c r="G67" s="145">
        <v>767722</v>
      </c>
      <c r="H67" s="177"/>
      <c r="I67" s="151"/>
    </row>
    <row r="68" spans="1:9" ht="15" customHeight="1">
      <c r="A68" s="168">
        <v>27</v>
      </c>
      <c r="B68" s="191" t="s">
        <v>213</v>
      </c>
      <c r="C68" s="172" t="s">
        <v>218</v>
      </c>
      <c r="D68" s="174" t="s">
        <v>215</v>
      </c>
      <c r="E68" s="147">
        <v>33763</v>
      </c>
      <c r="F68" s="147">
        <v>42093</v>
      </c>
      <c r="G68" s="141">
        <v>8330</v>
      </c>
      <c r="H68" s="176"/>
      <c r="I68" s="143"/>
    </row>
    <row r="69" spans="1:9" ht="15" customHeight="1">
      <c r="A69" s="169"/>
      <c r="B69" s="192"/>
      <c r="C69" s="173"/>
      <c r="D69" s="175"/>
      <c r="E69" s="148">
        <v>25720</v>
      </c>
      <c r="F69" s="148">
        <v>33152</v>
      </c>
      <c r="G69" s="145">
        <v>7432</v>
      </c>
      <c r="H69" s="177"/>
      <c r="I69" s="151"/>
    </row>
    <row r="70" spans="1:9" ht="15" customHeight="1">
      <c r="A70" s="168">
        <v>28</v>
      </c>
      <c r="B70" s="191" t="s">
        <v>213</v>
      </c>
      <c r="C70" s="172" t="s">
        <v>219</v>
      </c>
      <c r="D70" s="174" t="s">
        <v>215</v>
      </c>
      <c r="E70" s="147">
        <v>2421</v>
      </c>
      <c r="F70" s="147">
        <v>2487</v>
      </c>
      <c r="G70" s="141">
        <v>66</v>
      </c>
      <c r="H70" s="176"/>
      <c r="I70" s="149"/>
    </row>
    <row r="71" spans="1:9" ht="15" customHeight="1">
      <c r="A71" s="169"/>
      <c r="B71" s="192"/>
      <c r="C71" s="173"/>
      <c r="D71" s="175"/>
      <c r="E71" s="148">
        <v>2421</v>
      </c>
      <c r="F71" s="148">
        <v>2487</v>
      </c>
      <c r="G71" s="145">
        <v>66</v>
      </c>
      <c r="H71" s="177"/>
      <c r="I71" s="150"/>
    </row>
    <row r="72" spans="1:9" ht="15" customHeight="1">
      <c r="A72" s="168">
        <v>29</v>
      </c>
      <c r="B72" s="191" t="s">
        <v>213</v>
      </c>
      <c r="C72" s="172" t="s">
        <v>220</v>
      </c>
      <c r="D72" s="174" t="s">
        <v>215</v>
      </c>
      <c r="E72" s="147">
        <v>16644</v>
      </c>
      <c r="F72" s="147">
        <v>15461</v>
      </c>
      <c r="G72" s="141">
        <v>-1183</v>
      </c>
      <c r="H72" s="176"/>
      <c r="I72" s="143"/>
    </row>
    <row r="73" spans="1:9" ht="15" customHeight="1">
      <c r="A73" s="169"/>
      <c r="B73" s="192"/>
      <c r="C73" s="173"/>
      <c r="D73" s="175"/>
      <c r="E73" s="148">
        <v>318</v>
      </c>
      <c r="F73" s="148">
        <v>275</v>
      </c>
      <c r="G73" s="145">
        <v>-43</v>
      </c>
      <c r="H73" s="177"/>
      <c r="I73" s="151"/>
    </row>
    <row r="74" spans="1:9" ht="15" customHeight="1">
      <c r="A74" s="168">
        <v>30</v>
      </c>
      <c r="B74" s="191" t="s">
        <v>213</v>
      </c>
      <c r="C74" s="172" t="s">
        <v>221</v>
      </c>
      <c r="D74" s="174" t="s">
        <v>215</v>
      </c>
      <c r="E74" s="147">
        <v>436848</v>
      </c>
      <c r="F74" s="147">
        <v>429438</v>
      </c>
      <c r="G74" s="141">
        <v>-7410</v>
      </c>
      <c r="H74" s="176"/>
      <c r="I74" s="149"/>
    </row>
    <row r="75" spans="1:9" ht="15" customHeight="1">
      <c r="A75" s="169"/>
      <c r="B75" s="192"/>
      <c r="C75" s="173"/>
      <c r="D75" s="175"/>
      <c r="E75" s="148">
        <v>122046</v>
      </c>
      <c r="F75" s="148">
        <v>120012</v>
      </c>
      <c r="G75" s="145">
        <v>-2034</v>
      </c>
      <c r="H75" s="177"/>
      <c r="I75" s="150"/>
    </row>
    <row r="76" spans="1:9" ht="15" customHeight="1">
      <c r="A76" s="205" t="s">
        <v>223</v>
      </c>
      <c r="B76" s="206"/>
      <c r="C76" s="206"/>
      <c r="D76" s="207"/>
      <c r="E76" s="147">
        <v>601579</v>
      </c>
      <c r="F76" s="147">
        <v>1409282</v>
      </c>
      <c r="G76" s="141">
        <v>807703</v>
      </c>
      <c r="H76" s="181"/>
      <c r="I76" s="149"/>
    </row>
    <row r="77" spans="1:9" ht="15" customHeight="1">
      <c r="A77" s="205"/>
      <c r="B77" s="206"/>
      <c r="C77" s="206"/>
      <c r="D77" s="207"/>
      <c r="E77" s="148">
        <v>208295</v>
      </c>
      <c r="F77" s="148">
        <v>975897</v>
      </c>
      <c r="G77" s="145">
        <v>767602</v>
      </c>
      <c r="H77" s="181"/>
      <c r="I77" s="150"/>
    </row>
    <row r="78" spans="1:9" ht="15" customHeight="1">
      <c r="A78" s="178">
        <v>31</v>
      </c>
      <c r="B78" s="179" t="s">
        <v>228</v>
      </c>
      <c r="C78" s="202" t="s">
        <v>224</v>
      </c>
      <c r="D78" s="208" t="s">
        <v>229</v>
      </c>
      <c r="E78" s="147">
        <v>5945210</v>
      </c>
      <c r="F78" s="147">
        <v>6248657</v>
      </c>
      <c r="G78" s="147">
        <v>303447</v>
      </c>
      <c r="H78" s="181"/>
      <c r="I78" s="143"/>
    </row>
    <row r="79" spans="1:9" ht="15" customHeight="1">
      <c r="A79" s="178"/>
      <c r="B79" s="179"/>
      <c r="C79" s="202"/>
      <c r="D79" s="208"/>
      <c r="E79" s="148">
        <v>5944792</v>
      </c>
      <c r="F79" s="148">
        <v>6248239</v>
      </c>
      <c r="G79" s="145">
        <v>303447</v>
      </c>
      <c r="H79" s="181"/>
      <c r="I79" s="151"/>
    </row>
    <row r="80" spans="1:9" ht="15" customHeight="1">
      <c r="A80" s="178">
        <v>32</v>
      </c>
      <c r="B80" s="179" t="s">
        <v>228</v>
      </c>
      <c r="C80" s="180" t="s">
        <v>373</v>
      </c>
      <c r="D80" s="174" t="s">
        <v>215</v>
      </c>
      <c r="E80" s="147">
        <v>223244</v>
      </c>
      <c r="F80" s="147">
        <v>115000</v>
      </c>
      <c r="G80" s="147">
        <v>-108244</v>
      </c>
      <c r="H80" s="181"/>
      <c r="I80" s="143"/>
    </row>
    <row r="81" spans="1:9" ht="15" customHeight="1">
      <c r="A81" s="178"/>
      <c r="B81" s="179"/>
      <c r="C81" s="180"/>
      <c r="D81" s="175"/>
      <c r="E81" s="148">
        <v>223244</v>
      </c>
      <c r="F81" s="148">
        <v>115000</v>
      </c>
      <c r="G81" s="145">
        <v>-108244</v>
      </c>
      <c r="H81" s="181"/>
      <c r="I81" s="151"/>
    </row>
    <row r="82" spans="1:9" ht="15" customHeight="1">
      <c r="A82" s="178">
        <v>33</v>
      </c>
      <c r="B82" s="191" t="s">
        <v>227</v>
      </c>
      <c r="C82" s="172" t="s">
        <v>225</v>
      </c>
      <c r="D82" s="174" t="s">
        <v>215</v>
      </c>
      <c r="E82" s="147">
        <v>104031</v>
      </c>
      <c r="F82" s="147">
        <v>107002</v>
      </c>
      <c r="G82" s="141">
        <v>2971</v>
      </c>
      <c r="H82" s="176"/>
      <c r="I82" s="149"/>
    </row>
    <row r="83" spans="1:9" ht="15" customHeight="1">
      <c r="A83" s="178"/>
      <c r="B83" s="192"/>
      <c r="C83" s="173"/>
      <c r="D83" s="175"/>
      <c r="E83" s="148">
        <v>26009</v>
      </c>
      <c r="F83" s="148">
        <v>26763</v>
      </c>
      <c r="G83" s="145">
        <v>754</v>
      </c>
      <c r="H83" s="177"/>
      <c r="I83" s="150"/>
    </row>
    <row r="84" spans="1:9" ht="15" customHeight="1">
      <c r="A84" s="178">
        <v>34</v>
      </c>
      <c r="B84" s="191" t="s">
        <v>227</v>
      </c>
      <c r="C84" s="172" t="s">
        <v>226</v>
      </c>
      <c r="D84" s="174" t="s">
        <v>215</v>
      </c>
      <c r="E84" s="147">
        <v>8823</v>
      </c>
      <c r="F84" s="147">
        <v>18788</v>
      </c>
      <c r="G84" s="141">
        <v>9965</v>
      </c>
      <c r="H84" s="176"/>
      <c r="I84" s="143"/>
    </row>
    <row r="85" spans="1:9" ht="15" customHeight="1">
      <c r="A85" s="178"/>
      <c r="B85" s="192"/>
      <c r="C85" s="173"/>
      <c r="D85" s="175"/>
      <c r="E85" s="148">
        <v>4429</v>
      </c>
      <c r="F85" s="148">
        <v>9410</v>
      </c>
      <c r="G85" s="145">
        <v>4981</v>
      </c>
      <c r="H85" s="177"/>
      <c r="I85" s="151"/>
    </row>
    <row r="86" spans="1:9" ht="15" customHeight="1">
      <c r="A86" s="178">
        <v>35</v>
      </c>
      <c r="B86" s="191" t="s">
        <v>227</v>
      </c>
      <c r="C86" s="209" t="s">
        <v>361</v>
      </c>
      <c r="D86" s="174" t="s">
        <v>215</v>
      </c>
      <c r="E86" s="147">
        <v>0</v>
      </c>
      <c r="F86" s="147">
        <v>698</v>
      </c>
      <c r="G86" s="141">
        <v>698</v>
      </c>
      <c r="H86" s="176"/>
      <c r="I86" s="143"/>
    </row>
    <row r="87" spans="1:9" ht="15" customHeight="1">
      <c r="A87" s="178"/>
      <c r="B87" s="192"/>
      <c r="C87" s="209"/>
      <c r="D87" s="175"/>
      <c r="E87" s="148">
        <v>0</v>
      </c>
      <c r="F87" s="148">
        <v>350</v>
      </c>
      <c r="G87" s="145">
        <v>350</v>
      </c>
      <c r="H87" s="177"/>
      <c r="I87" s="151"/>
    </row>
    <row r="88" spans="1:9" ht="15" customHeight="1">
      <c r="A88" s="194" t="s">
        <v>230</v>
      </c>
      <c r="B88" s="195"/>
      <c r="C88" s="195"/>
      <c r="D88" s="196"/>
      <c r="E88" s="147">
        <v>6281308</v>
      </c>
      <c r="F88" s="147">
        <v>6490145</v>
      </c>
      <c r="G88" s="141">
        <v>208837</v>
      </c>
      <c r="H88" s="176"/>
      <c r="I88" s="143"/>
    </row>
    <row r="89" spans="1:9" ht="15" customHeight="1">
      <c r="A89" s="197"/>
      <c r="B89" s="198"/>
      <c r="C89" s="198"/>
      <c r="D89" s="199"/>
      <c r="E89" s="148">
        <v>6198474</v>
      </c>
      <c r="F89" s="148">
        <v>6399762</v>
      </c>
      <c r="G89" s="145">
        <v>201288</v>
      </c>
      <c r="H89" s="177"/>
      <c r="I89" s="146"/>
    </row>
    <row r="90" spans="1:9" ht="15" customHeight="1">
      <c r="A90" s="168">
        <v>36</v>
      </c>
      <c r="B90" s="191" t="s">
        <v>243</v>
      </c>
      <c r="C90" s="172" t="s">
        <v>231</v>
      </c>
      <c r="D90" s="174" t="s">
        <v>242</v>
      </c>
      <c r="E90" s="147">
        <v>1847</v>
      </c>
      <c r="F90" s="147">
        <v>1686</v>
      </c>
      <c r="G90" s="141">
        <v>-161</v>
      </c>
      <c r="H90" s="176" t="s">
        <v>246</v>
      </c>
      <c r="I90" s="154">
        <v>543</v>
      </c>
    </row>
    <row r="91" spans="1:9" ht="15" customHeight="1">
      <c r="A91" s="169"/>
      <c r="B91" s="192"/>
      <c r="C91" s="173"/>
      <c r="D91" s="175"/>
      <c r="E91" s="148">
        <v>1643</v>
      </c>
      <c r="F91" s="148">
        <v>1495</v>
      </c>
      <c r="G91" s="145">
        <v>-148</v>
      </c>
      <c r="H91" s="177"/>
      <c r="I91" s="150">
        <v>543</v>
      </c>
    </row>
    <row r="92" spans="1:9" ht="15" customHeight="1">
      <c r="A92" s="168">
        <v>37</v>
      </c>
      <c r="B92" s="191" t="s">
        <v>243</v>
      </c>
      <c r="C92" s="172" t="s">
        <v>232</v>
      </c>
      <c r="D92" s="174" t="s">
        <v>244</v>
      </c>
      <c r="E92" s="147">
        <v>14540</v>
      </c>
      <c r="F92" s="147">
        <v>170863</v>
      </c>
      <c r="G92" s="141">
        <v>156323</v>
      </c>
      <c r="H92" s="176" t="s">
        <v>246</v>
      </c>
      <c r="I92" s="154">
        <v>8198</v>
      </c>
    </row>
    <row r="93" spans="1:9" ht="15" customHeight="1">
      <c r="A93" s="169"/>
      <c r="B93" s="192"/>
      <c r="C93" s="173"/>
      <c r="D93" s="175"/>
      <c r="E93" s="148">
        <v>13770</v>
      </c>
      <c r="F93" s="148">
        <v>168017</v>
      </c>
      <c r="G93" s="145">
        <v>154247</v>
      </c>
      <c r="H93" s="177"/>
      <c r="I93" s="150">
        <v>8198</v>
      </c>
    </row>
    <row r="94" spans="1:9" ht="15" customHeight="1">
      <c r="A94" s="168">
        <v>38</v>
      </c>
      <c r="B94" s="191" t="s">
        <v>243</v>
      </c>
      <c r="C94" s="172" t="s">
        <v>233</v>
      </c>
      <c r="D94" s="174" t="s">
        <v>242</v>
      </c>
      <c r="E94" s="147">
        <v>1607</v>
      </c>
      <c r="F94" s="147">
        <v>1526</v>
      </c>
      <c r="G94" s="141">
        <v>-81</v>
      </c>
      <c r="H94" s="176" t="s">
        <v>36</v>
      </c>
      <c r="I94" s="143"/>
    </row>
    <row r="95" spans="1:9" ht="15" customHeight="1">
      <c r="A95" s="169"/>
      <c r="B95" s="192"/>
      <c r="C95" s="173"/>
      <c r="D95" s="175"/>
      <c r="E95" s="148">
        <v>823</v>
      </c>
      <c r="F95" s="148">
        <v>782</v>
      </c>
      <c r="G95" s="145">
        <v>-41</v>
      </c>
      <c r="H95" s="177"/>
      <c r="I95" s="146"/>
    </row>
    <row r="96" spans="1:9" ht="15" customHeight="1">
      <c r="A96" s="168">
        <v>39</v>
      </c>
      <c r="B96" s="191" t="s">
        <v>243</v>
      </c>
      <c r="C96" s="172" t="s">
        <v>234</v>
      </c>
      <c r="D96" s="174" t="s">
        <v>242</v>
      </c>
      <c r="E96" s="147">
        <v>43370</v>
      </c>
      <c r="F96" s="147">
        <v>47351</v>
      </c>
      <c r="G96" s="141">
        <v>3981</v>
      </c>
      <c r="H96" s="176" t="s">
        <v>246</v>
      </c>
      <c r="I96" s="154">
        <v>4713</v>
      </c>
    </row>
    <row r="97" spans="1:9" ht="15" customHeight="1">
      <c r="A97" s="169"/>
      <c r="B97" s="192"/>
      <c r="C97" s="173"/>
      <c r="D97" s="175"/>
      <c r="E97" s="148">
        <v>40253</v>
      </c>
      <c r="F97" s="148">
        <v>44154</v>
      </c>
      <c r="G97" s="145">
        <v>3901</v>
      </c>
      <c r="H97" s="177"/>
      <c r="I97" s="150">
        <v>4713</v>
      </c>
    </row>
    <row r="98" spans="1:9" ht="15" customHeight="1">
      <c r="A98" s="168">
        <v>40</v>
      </c>
      <c r="B98" s="191" t="s">
        <v>243</v>
      </c>
      <c r="C98" s="172" t="s">
        <v>235</v>
      </c>
      <c r="D98" s="174" t="s">
        <v>242</v>
      </c>
      <c r="E98" s="147">
        <v>14767</v>
      </c>
      <c r="F98" s="147">
        <v>11566</v>
      </c>
      <c r="G98" s="141">
        <v>-3201</v>
      </c>
      <c r="H98" s="176" t="s">
        <v>36</v>
      </c>
      <c r="I98" s="143"/>
    </row>
    <row r="99" spans="1:9" ht="15" customHeight="1">
      <c r="A99" s="169"/>
      <c r="B99" s="192"/>
      <c r="C99" s="173"/>
      <c r="D99" s="175"/>
      <c r="E99" s="148">
        <v>14767</v>
      </c>
      <c r="F99" s="148">
        <v>11566</v>
      </c>
      <c r="G99" s="145">
        <v>-3201</v>
      </c>
      <c r="H99" s="177"/>
      <c r="I99" s="146"/>
    </row>
    <row r="100" spans="1:9" ht="15" customHeight="1">
      <c r="A100" s="168">
        <v>41</v>
      </c>
      <c r="B100" s="191" t="s">
        <v>243</v>
      </c>
      <c r="C100" s="172" t="s">
        <v>236</v>
      </c>
      <c r="D100" s="174" t="s">
        <v>242</v>
      </c>
      <c r="E100" s="147">
        <v>7494</v>
      </c>
      <c r="F100" s="147">
        <v>7308</v>
      </c>
      <c r="G100" s="141">
        <v>-186</v>
      </c>
      <c r="H100" s="176" t="s">
        <v>36</v>
      </c>
      <c r="I100" s="143"/>
    </row>
    <row r="101" spans="1:9" ht="15" customHeight="1">
      <c r="A101" s="169"/>
      <c r="B101" s="192"/>
      <c r="C101" s="173"/>
      <c r="D101" s="175"/>
      <c r="E101" s="148">
        <v>5247</v>
      </c>
      <c r="F101" s="148">
        <v>5147</v>
      </c>
      <c r="G101" s="145">
        <v>-100</v>
      </c>
      <c r="H101" s="177"/>
      <c r="I101" s="146"/>
    </row>
    <row r="102" spans="1:9" ht="15" customHeight="1">
      <c r="A102" s="168">
        <v>42</v>
      </c>
      <c r="B102" s="191" t="s">
        <v>243</v>
      </c>
      <c r="C102" s="210" t="s">
        <v>237</v>
      </c>
      <c r="D102" s="174" t="s">
        <v>242</v>
      </c>
      <c r="E102" s="141">
        <v>1703682</v>
      </c>
      <c r="F102" s="141">
        <v>1834967</v>
      </c>
      <c r="G102" s="141">
        <v>131285</v>
      </c>
      <c r="H102" s="176" t="s">
        <v>246</v>
      </c>
      <c r="I102" s="154">
        <v>1289</v>
      </c>
    </row>
    <row r="103" spans="1:9" ht="15" customHeight="1">
      <c r="A103" s="169"/>
      <c r="B103" s="192"/>
      <c r="C103" s="210"/>
      <c r="D103" s="175"/>
      <c r="E103" s="144">
        <v>1657634</v>
      </c>
      <c r="F103" s="144">
        <v>1793928</v>
      </c>
      <c r="G103" s="141">
        <v>136294</v>
      </c>
      <c r="H103" s="177"/>
      <c r="I103" s="150">
        <v>1289</v>
      </c>
    </row>
    <row r="104" spans="1:9" ht="15" customHeight="1">
      <c r="A104" s="168">
        <v>43</v>
      </c>
      <c r="B104" s="191" t="s">
        <v>243</v>
      </c>
      <c r="C104" s="172" t="s">
        <v>238</v>
      </c>
      <c r="D104" s="174" t="s">
        <v>242</v>
      </c>
      <c r="E104" s="147">
        <v>6679</v>
      </c>
      <c r="F104" s="147">
        <v>6486</v>
      </c>
      <c r="G104" s="147">
        <v>-193</v>
      </c>
      <c r="H104" s="176" t="s">
        <v>36</v>
      </c>
      <c r="I104" s="143"/>
    </row>
    <row r="105" spans="1:9" ht="15" customHeight="1">
      <c r="A105" s="169"/>
      <c r="B105" s="192"/>
      <c r="C105" s="173"/>
      <c r="D105" s="175"/>
      <c r="E105" s="148">
        <v>5695</v>
      </c>
      <c r="F105" s="148">
        <v>5423</v>
      </c>
      <c r="G105" s="145">
        <v>-272</v>
      </c>
      <c r="H105" s="177"/>
      <c r="I105" s="146"/>
    </row>
    <row r="106" spans="1:9" ht="15" customHeight="1">
      <c r="A106" s="168">
        <v>44</v>
      </c>
      <c r="B106" s="191" t="s">
        <v>243</v>
      </c>
      <c r="C106" s="172" t="s">
        <v>239</v>
      </c>
      <c r="D106" s="174" t="s">
        <v>242</v>
      </c>
      <c r="E106" s="147">
        <v>15413</v>
      </c>
      <c r="F106" s="147">
        <v>14495</v>
      </c>
      <c r="G106" s="141">
        <v>-918</v>
      </c>
      <c r="H106" s="176" t="s">
        <v>246</v>
      </c>
      <c r="I106" s="154">
        <v>14495</v>
      </c>
    </row>
    <row r="107" spans="1:9" ht="15" customHeight="1">
      <c r="A107" s="169"/>
      <c r="B107" s="192"/>
      <c r="C107" s="173"/>
      <c r="D107" s="175"/>
      <c r="E107" s="148">
        <v>15413</v>
      </c>
      <c r="F107" s="148">
        <v>14495</v>
      </c>
      <c r="G107" s="145">
        <v>-918</v>
      </c>
      <c r="H107" s="177"/>
      <c r="I107" s="150">
        <v>14495</v>
      </c>
    </row>
    <row r="108" spans="1:9" ht="15" customHeight="1">
      <c r="A108" s="168">
        <v>45</v>
      </c>
      <c r="B108" s="191" t="s">
        <v>243</v>
      </c>
      <c r="C108" s="172" t="s">
        <v>240</v>
      </c>
      <c r="D108" s="174" t="s">
        <v>244</v>
      </c>
      <c r="E108" s="147">
        <v>1657</v>
      </c>
      <c r="F108" s="147">
        <v>1505</v>
      </c>
      <c r="G108" s="141">
        <v>-152</v>
      </c>
      <c r="H108" s="176" t="s">
        <v>246</v>
      </c>
      <c r="I108" s="154">
        <v>208</v>
      </c>
    </row>
    <row r="109" spans="1:9" ht="15" customHeight="1">
      <c r="A109" s="169"/>
      <c r="B109" s="192"/>
      <c r="C109" s="173"/>
      <c r="D109" s="175"/>
      <c r="E109" s="148">
        <v>1657</v>
      </c>
      <c r="F109" s="148">
        <v>1505</v>
      </c>
      <c r="G109" s="145">
        <v>-152</v>
      </c>
      <c r="H109" s="177"/>
      <c r="I109" s="150">
        <v>208</v>
      </c>
    </row>
    <row r="110" spans="1:9" ht="15" customHeight="1">
      <c r="A110" s="168">
        <v>46</v>
      </c>
      <c r="B110" s="191" t="s">
        <v>243</v>
      </c>
      <c r="C110" s="172" t="s">
        <v>241</v>
      </c>
      <c r="D110" s="174" t="s">
        <v>242</v>
      </c>
      <c r="E110" s="147">
        <v>6754</v>
      </c>
      <c r="F110" s="147">
        <v>6487</v>
      </c>
      <c r="G110" s="141">
        <v>-267</v>
      </c>
      <c r="H110" s="176" t="s">
        <v>246</v>
      </c>
      <c r="I110" s="154">
        <v>6487</v>
      </c>
    </row>
    <row r="111" spans="1:9" ht="15" customHeight="1">
      <c r="A111" s="169"/>
      <c r="B111" s="192"/>
      <c r="C111" s="173"/>
      <c r="D111" s="175"/>
      <c r="E111" s="148">
        <v>6754</v>
      </c>
      <c r="F111" s="148">
        <v>6487</v>
      </c>
      <c r="G111" s="145">
        <v>-267</v>
      </c>
      <c r="H111" s="177"/>
      <c r="I111" s="150">
        <v>6487</v>
      </c>
    </row>
    <row r="112" spans="1:9" ht="15" customHeight="1">
      <c r="A112" s="194" t="s">
        <v>245</v>
      </c>
      <c r="B112" s="195"/>
      <c r="C112" s="195"/>
      <c r="D112" s="196"/>
      <c r="E112" s="147">
        <v>1817810</v>
      </c>
      <c r="F112" s="147">
        <v>2104240</v>
      </c>
      <c r="G112" s="141">
        <v>286430</v>
      </c>
      <c r="H112" s="176" t="s">
        <v>36</v>
      </c>
      <c r="I112" s="143"/>
    </row>
    <row r="113" spans="1:9" ht="15" customHeight="1">
      <c r="A113" s="197"/>
      <c r="B113" s="198"/>
      <c r="C113" s="198"/>
      <c r="D113" s="199"/>
      <c r="E113" s="148">
        <v>1763656</v>
      </c>
      <c r="F113" s="148">
        <v>2052999</v>
      </c>
      <c r="G113" s="145">
        <v>289343</v>
      </c>
      <c r="H113" s="177"/>
      <c r="I113" s="146"/>
    </row>
    <row r="114" spans="1:9" ht="15" customHeight="1">
      <c r="A114" s="168">
        <v>47</v>
      </c>
      <c r="B114" s="191" t="s">
        <v>247</v>
      </c>
      <c r="C114" s="172" t="s">
        <v>248</v>
      </c>
      <c r="D114" s="174" t="s">
        <v>279</v>
      </c>
      <c r="E114" s="147">
        <v>217267</v>
      </c>
      <c r="F114" s="147">
        <v>193075</v>
      </c>
      <c r="G114" s="141">
        <v>-24192</v>
      </c>
      <c r="H114" s="176" t="s">
        <v>36</v>
      </c>
      <c r="I114" s="143"/>
    </row>
    <row r="115" spans="1:9" ht="15" customHeight="1">
      <c r="A115" s="169"/>
      <c r="B115" s="192"/>
      <c r="C115" s="173"/>
      <c r="D115" s="175"/>
      <c r="E115" s="148">
        <v>48371</v>
      </c>
      <c r="F115" s="148">
        <v>41615</v>
      </c>
      <c r="G115" s="145">
        <v>-6756</v>
      </c>
      <c r="H115" s="177"/>
      <c r="I115" s="146"/>
    </row>
    <row r="116" spans="1:9" ht="15" customHeight="1">
      <c r="A116" s="168">
        <v>48</v>
      </c>
      <c r="B116" s="191" t="s">
        <v>247</v>
      </c>
      <c r="C116" s="172" t="s">
        <v>249</v>
      </c>
      <c r="D116" s="174" t="s">
        <v>279</v>
      </c>
      <c r="E116" s="147">
        <v>763234</v>
      </c>
      <c r="F116" s="147">
        <v>760393</v>
      </c>
      <c r="G116" s="141">
        <v>-2841</v>
      </c>
      <c r="H116" s="176" t="s">
        <v>36</v>
      </c>
      <c r="I116" s="143"/>
    </row>
    <row r="117" spans="1:9" ht="15" customHeight="1">
      <c r="A117" s="169"/>
      <c r="B117" s="192"/>
      <c r="C117" s="173"/>
      <c r="D117" s="175"/>
      <c r="E117" s="148">
        <v>383148</v>
      </c>
      <c r="F117" s="148">
        <v>381581</v>
      </c>
      <c r="G117" s="145">
        <v>-1567</v>
      </c>
      <c r="H117" s="177"/>
      <c r="I117" s="146"/>
    </row>
    <row r="118" spans="1:9" ht="15" customHeight="1">
      <c r="A118" s="168">
        <v>49</v>
      </c>
      <c r="B118" s="191" t="s">
        <v>247</v>
      </c>
      <c r="C118" s="172" t="s">
        <v>250</v>
      </c>
      <c r="D118" s="174" t="s">
        <v>279</v>
      </c>
      <c r="E118" s="141">
        <v>1315</v>
      </c>
      <c r="F118" s="141">
        <v>344</v>
      </c>
      <c r="G118" s="141">
        <v>-971</v>
      </c>
      <c r="H118" s="176" t="s">
        <v>36</v>
      </c>
      <c r="I118" s="143"/>
    </row>
    <row r="119" spans="1:9" ht="15" customHeight="1">
      <c r="A119" s="169"/>
      <c r="B119" s="192"/>
      <c r="C119" s="173"/>
      <c r="D119" s="175"/>
      <c r="E119" s="144">
        <v>1315</v>
      </c>
      <c r="F119" s="144">
        <v>344</v>
      </c>
      <c r="G119" s="145">
        <v>-971</v>
      </c>
      <c r="H119" s="177"/>
      <c r="I119" s="146"/>
    </row>
    <row r="120" spans="1:9" ht="15" customHeight="1">
      <c r="A120" s="168">
        <v>50</v>
      </c>
      <c r="B120" s="191" t="s">
        <v>247</v>
      </c>
      <c r="C120" s="172" t="s">
        <v>251</v>
      </c>
      <c r="D120" s="174" t="s">
        <v>280</v>
      </c>
      <c r="E120" s="147">
        <v>30000</v>
      </c>
      <c r="F120" s="147">
        <v>30000</v>
      </c>
      <c r="G120" s="141">
        <v>0</v>
      </c>
      <c r="H120" s="176" t="s">
        <v>36</v>
      </c>
      <c r="I120" s="143"/>
    </row>
    <row r="121" spans="1:9" ht="15" customHeight="1">
      <c r="A121" s="169"/>
      <c r="B121" s="192"/>
      <c r="C121" s="173"/>
      <c r="D121" s="175"/>
      <c r="E121" s="148">
        <v>30000</v>
      </c>
      <c r="F121" s="148">
        <v>30000</v>
      </c>
      <c r="G121" s="145">
        <v>0</v>
      </c>
      <c r="H121" s="177"/>
      <c r="I121" s="146"/>
    </row>
    <row r="122" spans="1:9" ht="15" customHeight="1">
      <c r="A122" s="168">
        <v>51</v>
      </c>
      <c r="B122" s="191" t="s">
        <v>247</v>
      </c>
      <c r="C122" s="172" t="s">
        <v>252</v>
      </c>
      <c r="D122" s="174" t="s">
        <v>279</v>
      </c>
      <c r="E122" s="147">
        <v>25764</v>
      </c>
      <c r="F122" s="147">
        <v>25463</v>
      </c>
      <c r="G122" s="141">
        <v>-301</v>
      </c>
      <c r="H122" s="176" t="s">
        <v>36</v>
      </c>
      <c r="I122" s="143"/>
    </row>
    <row r="123" spans="1:9" ht="15" customHeight="1">
      <c r="A123" s="169"/>
      <c r="B123" s="192"/>
      <c r="C123" s="173"/>
      <c r="D123" s="175"/>
      <c r="E123" s="148">
        <v>25764</v>
      </c>
      <c r="F123" s="148">
        <v>25463</v>
      </c>
      <c r="G123" s="145">
        <v>-301</v>
      </c>
      <c r="H123" s="177"/>
      <c r="I123" s="146"/>
    </row>
    <row r="124" spans="1:9" ht="15" customHeight="1">
      <c r="A124" s="168">
        <v>52</v>
      </c>
      <c r="B124" s="191" t="s">
        <v>247</v>
      </c>
      <c r="C124" s="172" t="s">
        <v>253</v>
      </c>
      <c r="D124" s="174" t="s">
        <v>279</v>
      </c>
      <c r="E124" s="147">
        <v>3731051</v>
      </c>
      <c r="F124" s="147">
        <v>4077540</v>
      </c>
      <c r="G124" s="141">
        <v>346489</v>
      </c>
      <c r="H124" s="176" t="s">
        <v>36</v>
      </c>
      <c r="I124" s="143"/>
    </row>
    <row r="125" spans="1:9" ht="15" customHeight="1">
      <c r="A125" s="169"/>
      <c r="B125" s="192"/>
      <c r="C125" s="173"/>
      <c r="D125" s="175"/>
      <c r="E125" s="148">
        <v>1897039</v>
      </c>
      <c r="F125" s="148">
        <v>2069489</v>
      </c>
      <c r="G125" s="145">
        <v>172450</v>
      </c>
      <c r="H125" s="177"/>
      <c r="I125" s="146"/>
    </row>
    <row r="126" spans="1:9" ht="15" customHeight="1">
      <c r="A126" s="168">
        <v>53</v>
      </c>
      <c r="B126" s="203" t="s">
        <v>247</v>
      </c>
      <c r="C126" s="172" t="s">
        <v>254</v>
      </c>
      <c r="D126" s="174" t="s">
        <v>281</v>
      </c>
      <c r="E126" s="141">
        <v>5151</v>
      </c>
      <c r="F126" s="141">
        <v>5099</v>
      </c>
      <c r="G126" s="141">
        <v>-52</v>
      </c>
      <c r="H126" s="204" t="s">
        <v>246</v>
      </c>
      <c r="I126" s="155">
        <v>5099</v>
      </c>
    </row>
    <row r="127" spans="1:9" ht="15" customHeight="1">
      <c r="A127" s="169"/>
      <c r="B127" s="192"/>
      <c r="C127" s="173"/>
      <c r="D127" s="175"/>
      <c r="E127" s="148">
        <v>4082</v>
      </c>
      <c r="F127" s="148">
        <v>4030</v>
      </c>
      <c r="G127" s="145">
        <v>-52</v>
      </c>
      <c r="H127" s="177"/>
      <c r="I127" s="150">
        <v>4030</v>
      </c>
    </row>
    <row r="128" spans="1:9" ht="15" customHeight="1">
      <c r="A128" s="168">
        <v>54</v>
      </c>
      <c r="B128" s="191" t="s">
        <v>247</v>
      </c>
      <c r="C128" s="172" t="s">
        <v>255</v>
      </c>
      <c r="D128" s="174" t="s">
        <v>282</v>
      </c>
      <c r="E128" s="147">
        <v>864</v>
      </c>
      <c r="F128" s="147">
        <v>743</v>
      </c>
      <c r="G128" s="141">
        <v>-121</v>
      </c>
      <c r="H128" s="176" t="s">
        <v>246</v>
      </c>
      <c r="I128" s="154">
        <v>743</v>
      </c>
    </row>
    <row r="129" spans="1:9" ht="15" customHeight="1">
      <c r="A129" s="169"/>
      <c r="B129" s="192"/>
      <c r="C129" s="173"/>
      <c r="D129" s="175"/>
      <c r="E129" s="148">
        <v>864</v>
      </c>
      <c r="F129" s="148">
        <v>743</v>
      </c>
      <c r="G129" s="145">
        <v>-121</v>
      </c>
      <c r="H129" s="177"/>
      <c r="I129" s="150">
        <v>743</v>
      </c>
    </row>
    <row r="130" spans="1:9" ht="15" customHeight="1">
      <c r="A130" s="168">
        <v>55</v>
      </c>
      <c r="B130" s="191" t="s">
        <v>247</v>
      </c>
      <c r="C130" s="172" t="s">
        <v>256</v>
      </c>
      <c r="D130" s="174" t="s">
        <v>283</v>
      </c>
      <c r="E130" s="147">
        <v>4908</v>
      </c>
      <c r="F130" s="147">
        <v>4805</v>
      </c>
      <c r="G130" s="141">
        <v>-103</v>
      </c>
      <c r="H130" s="176" t="s">
        <v>36</v>
      </c>
      <c r="I130" s="143"/>
    </row>
    <row r="131" spans="1:9" ht="15" customHeight="1">
      <c r="A131" s="169"/>
      <c r="B131" s="192"/>
      <c r="C131" s="173"/>
      <c r="D131" s="175"/>
      <c r="E131" s="148">
        <v>4908</v>
      </c>
      <c r="F131" s="148">
        <v>4805</v>
      </c>
      <c r="G131" s="145">
        <v>-103</v>
      </c>
      <c r="H131" s="177"/>
      <c r="I131" s="146"/>
    </row>
    <row r="132" spans="1:9" ht="15" customHeight="1">
      <c r="A132" s="168">
        <v>56</v>
      </c>
      <c r="B132" s="191" t="s">
        <v>247</v>
      </c>
      <c r="C132" s="172" t="s">
        <v>257</v>
      </c>
      <c r="D132" s="174" t="s">
        <v>280</v>
      </c>
      <c r="E132" s="147">
        <v>29107</v>
      </c>
      <c r="F132" s="147">
        <v>29599</v>
      </c>
      <c r="G132" s="141">
        <v>492</v>
      </c>
      <c r="H132" s="176" t="s">
        <v>36</v>
      </c>
      <c r="I132" s="143"/>
    </row>
    <row r="133" spans="1:9" ht="15" customHeight="1">
      <c r="A133" s="169"/>
      <c r="B133" s="192"/>
      <c r="C133" s="173"/>
      <c r="D133" s="175"/>
      <c r="E133" s="148">
        <v>29107</v>
      </c>
      <c r="F133" s="148">
        <v>29599</v>
      </c>
      <c r="G133" s="145">
        <v>492</v>
      </c>
      <c r="H133" s="177"/>
      <c r="I133" s="146"/>
    </row>
    <row r="134" spans="1:9" ht="15" customHeight="1">
      <c r="A134" s="168">
        <v>57</v>
      </c>
      <c r="B134" s="191" t="s">
        <v>247</v>
      </c>
      <c r="C134" s="172" t="s">
        <v>258</v>
      </c>
      <c r="D134" s="174" t="s">
        <v>280</v>
      </c>
      <c r="E134" s="147">
        <v>209469</v>
      </c>
      <c r="F134" s="147">
        <v>205523</v>
      </c>
      <c r="G134" s="141">
        <v>-3946</v>
      </c>
      <c r="H134" s="176" t="s">
        <v>36</v>
      </c>
      <c r="I134" s="143"/>
    </row>
    <row r="135" spans="1:9" ht="15" customHeight="1">
      <c r="A135" s="169"/>
      <c r="B135" s="192"/>
      <c r="C135" s="173"/>
      <c r="D135" s="175"/>
      <c r="E135" s="148">
        <v>172842</v>
      </c>
      <c r="F135" s="148">
        <v>166833</v>
      </c>
      <c r="G135" s="145">
        <v>-6009</v>
      </c>
      <c r="H135" s="177"/>
      <c r="I135" s="146"/>
    </row>
    <row r="136" spans="1:9" ht="15" customHeight="1">
      <c r="A136" s="168">
        <v>58</v>
      </c>
      <c r="B136" s="191" t="s">
        <v>247</v>
      </c>
      <c r="C136" s="172" t="s">
        <v>368</v>
      </c>
      <c r="D136" s="174" t="s">
        <v>280</v>
      </c>
      <c r="E136" s="147">
        <v>0</v>
      </c>
      <c r="F136" s="147">
        <v>2561</v>
      </c>
      <c r="G136" s="141">
        <v>2561</v>
      </c>
      <c r="H136" s="176" t="s">
        <v>36</v>
      </c>
      <c r="I136" s="143"/>
    </row>
    <row r="137" spans="1:9" ht="15" customHeight="1">
      <c r="A137" s="169"/>
      <c r="B137" s="192"/>
      <c r="C137" s="173"/>
      <c r="D137" s="175"/>
      <c r="E137" s="148">
        <v>0</v>
      </c>
      <c r="F137" s="148">
        <v>2561</v>
      </c>
      <c r="G137" s="145">
        <v>2561</v>
      </c>
      <c r="H137" s="177"/>
      <c r="I137" s="146"/>
    </row>
    <row r="138" spans="1:9" ht="15" customHeight="1">
      <c r="A138" s="168">
        <v>59</v>
      </c>
      <c r="B138" s="191" t="s">
        <v>247</v>
      </c>
      <c r="C138" s="172" t="s">
        <v>278</v>
      </c>
      <c r="D138" s="174" t="s">
        <v>280</v>
      </c>
      <c r="E138" s="147">
        <v>209875</v>
      </c>
      <c r="F138" s="147">
        <v>20955</v>
      </c>
      <c r="G138" s="141">
        <v>-188920</v>
      </c>
      <c r="H138" s="176" t="s">
        <v>36</v>
      </c>
      <c r="I138" s="143"/>
    </row>
    <row r="139" spans="1:9" ht="15" customHeight="1">
      <c r="A139" s="169"/>
      <c r="B139" s="192"/>
      <c r="C139" s="173"/>
      <c r="D139" s="175"/>
      <c r="E139" s="148">
        <v>875</v>
      </c>
      <c r="F139" s="148">
        <v>1955</v>
      </c>
      <c r="G139" s="145">
        <v>1080</v>
      </c>
      <c r="H139" s="177"/>
      <c r="I139" s="146"/>
    </row>
    <row r="140" spans="1:9" ht="15" customHeight="1">
      <c r="A140" s="168">
        <v>60</v>
      </c>
      <c r="B140" s="191" t="s">
        <v>247</v>
      </c>
      <c r="C140" s="172" t="s">
        <v>259</v>
      </c>
      <c r="D140" s="174" t="s">
        <v>280</v>
      </c>
      <c r="E140" s="147">
        <v>7314</v>
      </c>
      <c r="F140" s="147">
        <v>7314</v>
      </c>
      <c r="G140" s="141">
        <v>0</v>
      </c>
      <c r="H140" s="176" t="s">
        <v>36</v>
      </c>
      <c r="I140" s="143"/>
    </row>
    <row r="141" spans="1:9" ht="15" customHeight="1">
      <c r="A141" s="169"/>
      <c r="B141" s="192"/>
      <c r="C141" s="173"/>
      <c r="D141" s="175"/>
      <c r="E141" s="148">
        <v>7314</v>
      </c>
      <c r="F141" s="148">
        <v>7314</v>
      </c>
      <c r="G141" s="145">
        <v>0</v>
      </c>
      <c r="H141" s="177"/>
      <c r="I141" s="146"/>
    </row>
    <row r="142" spans="1:9" ht="15" customHeight="1">
      <c r="A142" s="168">
        <v>61</v>
      </c>
      <c r="B142" s="191" t="s">
        <v>247</v>
      </c>
      <c r="C142" s="172" t="s">
        <v>260</v>
      </c>
      <c r="D142" s="174" t="s">
        <v>288</v>
      </c>
      <c r="E142" s="147">
        <v>43847</v>
      </c>
      <c r="F142" s="147">
        <v>43329</v>
      </c>
      <c r="G142" s="141">
        <v>-518</v>
      </c>
      <c r="H142" s="176" t="s">
        <v>246</v>
      </c>
      <c r="I142" s="154">
        <v>744</v>
      </c>
    </row>
    <row r="143" spans="1:9" ht="15" customHeight="1">
      <c r="A143" s="169"/>
      <c r="B143" s="192"/>
      <c r="C143" s="173"/>
      <c r="D143" s="175"/>
      <c r="E143" s="148">
        <v>43324</v>
      </c>
      <c r="F143" s="148">
        <v>42769</v>
      </c>
      <c r="G143" s="145">
        <v>-555</v>
      </c>
      <c r="H143" s="177"/>
      <c r="I143" s="150">
        <v>744</v>
      </c>
    </row>
    <row r="144" spans="1:9" ht="15" customHeight="1">
      <c r="A144" s="168">
        <v>62</v>
      </c>
      <c r="B144" s="191" t="s">
        <v>247</v>
      </c>
      <c r="C144" s="172" t="s">
        <v>261</v>
      </c>
      <c r="D144" s="174" t="s">
        <v>206</v>
      </c>
      <c r="E144" s="147">
        <v>890</v>
      </c>
      <c r="F144" s="147">
        <v>1210</v>
      </c>
      <c r="G144" s="147">
        <v>320</v>
      </c>
      <c r="H144" s="176" t="s">
        <v>36</v>
      </c>
      <c r="I144" s="143"/>
    </row>
    <row r="145" spans="1:9" ht="15" customHeight="1">
      <c r="A145" s="169"/>
      <c r="B145" s="192"/>
      <c r="C145" s="173"/>
      <c r="D145" s="175"/>
      <c r="E145" s="148">
        <v>0</v>
      </c>
      <c r="F145" s="148">
        <v>0</v>
      </c>
      <c r="G145" s="145">
        <v>0</v>
      </c>
      <c r="H145" s="177"/>
      <c r="I145" s="146"/>
    </row>
    <row r="146" spans="1:9" ht="15" customHeight="1">
      <c r="A146" s="168">
        <v>63</v>
      </c>
      <c r="B146" s="191" t="s">
        <v>247</v>
      </c>
      <c r="C146" s="172" t="s">
        <v>262</v>
      </c>
      <c r="D146" s="174" t="s">
        <v>284</v>
      </c>
      <c r="E146" s="147">
        <v>8733</v>
      </c>
      <c r="F146" s="147">
        <v>10123</v>
      </c>
      <c r="G146" s="147">
        <v>1390</v>
      </c>
      <c r="H146" s="176" t="s">
        <v>36</v>
      </c>
      <c r="I146" s="143"/>
    </row>
    <row r="147" spans="1:9" ht="15" customHeight="1">
      <c r="A147" s="169"/>
      <c r="B147" s="192"/>
      <c r="C147" s="173"/>
      <c r="D147" s="175"/>
      <c r="E147" s="148">
        <v>494</v>
      </c>
      <c r="F147" s="148">
        <v>363</v>
      </c>
      <c r="G147" s="145">
        <v>-131</v>
      </c>
      <c r="H147" s="177"/>
      <c r="I147" s="146"/>
    </row>
    <row r="148" spans="1:9" ht="15" customHeight="1">
      <c r="A148" s="168">
        <v>64</v>
      </c>
      <c r="B148" s="203" t="s">
        <v>247</v>
      </c>
      <c r="C148" s="210" t="s">
        <v>263</v>
      </c>
      <c r="D148" s="211" t="s">
        <v>285</v>
      </c>
      <c r="E148" s="141">
        <v>30647</v>
      </c>
      <c r="F148" s="141">
        <v>26996</v>
      </c>
      <c r="G148" s="141">
        <v>-3651</v>
      </c>
      <c r="H148" s="204" t="s">
        <v>36</v>
      </c>
      <c r="I148" s="152"/>
    </row>
    <row r="149" spans="1:9" ht="15" customHeight="1">
      <c r="A149" s="169"/>
      <c r="B149" s="192"/>
      <c r="C149" s="173"/>
      <c r="D149" s="175"/>
      <c r="E149" s="148">
        <v>30647</v>
      </c>
      <c r="F149" s="148">
        <v>26996</v>
      </c>
      <c r="G149" s="145">
        <v>-3651</v>
      </c>
      <c r="H149" s="177"/>
      <c r="I149" s="146"/>
    </row>
    <row r="150" spans="1:9" ht="15" customHeight="1">
      <c r="A150" s="168">
        <v>65</v>
      </c>
      <c r="B150" s="191" t="s">
        <v>247</v>
      </c>
      <c r="C150" s="172" t="s">
        <v>264</v>
      </c>
      <c r="D150" s="174" t="s">
        <v>285</v>
      </c>
      <c r="E150" s="147">
        <v>904</v>
      </c>
      <c r="F150" s="147">
        <v>859</v>
      </c>
      <c r="G150" s="141">
        <v>-45</v>
      </c>
      <c r="H150" s="176" t="s">
        <v>36</v>
      </c>
      <c r="I150" s="143"/>
    </row>
    <row r="151" spans="1:9" ht="15" customHeight="1">
      <c r="A151" s="169"/>
      <c r="B151" s="192"/>
      <c r="C151" s="173"/>
      <c r="D151" s="175"/>
      <c r="E151" s="148">
        <v>904</v>
      </c>
      <c r="F151" s="148">
        <v>859</v>
      </c>
      <c r="G151" s="145">
        <v>-45</v>
      </c>
      <c r="H151" s="177"/>
      <c r="I151" s="146"/>
    </row>
    <row r="152" spans="1:9" ht="15" customHeight="1">
      <c r="A152" s="168">
        <v>66</v>
      </c>
      <c r="B152" s="191" t="s">
        <v>247</v>
      </c>
      <c r="C152" s="172" t="s">
        <v>265</v>
      </c>
      <c r="D152" s="174" t="s">
        <v>287</v>
      </c>
      <c r="E152" s="147">
        <v>11424792</v>
      </c>
      <c r="F152" s="147">
        <v>11731703</v>
      </c>
      <c r="G152" s="141">
        <v>306911</v>
      </c>
      <c r="H152" s="176" t="s">
        <v>36</v>
      </c>
      <c r="I152" s="143"/>
    </row>
    <row r="153" spans="1:9" ht="15" customHeight="1">
      <c r="A153" s="169"/>
      <c r="B153" s="192"/>
      <c r="C153" s="173"/>
      <c r="D153" s="175"/>
      <c r="E153" s="148">
        <v>5749587</v>
      </c>
      <c r="F153" s="148">
        <v>5905339</v>
      </c>
      <c r="G153" s="145">
        <v>155752</v>
      </c>
      <c r="H153" s="177"/>
      <c r="I153" s="146"/>
    </row>
    <row r="154" spans="1:9" ht="15" customHeight="1">
      <c r="A154" s="168">
        <v>67</v>
      </c>
      <c r="B154" s="191" t="s">
        <v>247</v>
      </c>
      <c r="C154" s="172" t="s">
        <v>266</v>
      </c>
      <c r="D154" s="174" t="s">
        <v>286</v>
      </c>
      <c r="E154" s="147">
        <v>43899</v>
      </c>
      <c r="F154" s="147">
        <v>79961</v>
      </c>
      <c r="G154" s="141">
        <v>36062</v>
      </c>
      <c r="H154" s="176" t="s">
        <v>36</v>
      </c>
      <c r="I154" s="143"/>
    </row>
    <row r="155" spans="1:9" ht="15" customHeight="1">
      <c r="A155" s="169"/>
      <c r="B155" s="192"/>
      <c r="C155" s="173"/>
      <c r="D155" s="175"/>
      <c r="E155" s="148">
        <v>43122</v>
      </c>
      <c r="F155" s="148">
        <v>79181</v>
      </c>
      <c r="G155" s="145">
        <v>36059</v>
      </c>
      <c r="H155" s="177"/>
      <c r="I155" s="146"/>
    </row>
    <row r="156" spans="1:9" ht="15" customHeight="1">
      <c r="A156" s="168">
        <v>68</v>
      </c>
      <c r="B156" s="191" t="s">
        <v>247</v>
      </c>
      <c r="C156" s="172" t="s">
        <v>267</v>
      </c>
      <c r="D156" s="174" t="s">
        <v>286</v>
      </c>
      <c r="E156" s="147">
        <v>1035</v>
      </c>
      <c r="F156" s="147">
        <v>832</v>
      </c>
      <c r="G156" s="141">
        <v>-203</v>
      </c>
      <c r="H156" s="176" t="s">
        <v>36</v>
      </c>
      <c r="I156" s="143"/>
    </row>
    <row r="157" spans="1:9" ht="15" customHeight="1">
      <c r="A157" s="169"/>
      <c r="B157" s="192"/>
      <c r="C157" s="173"/>
      <c r="D157" s="175"/>
      <c r="E157" s="148">
        <v>1035</v>
      </c>
      <c r="F157" s="148">
        <v>832</v>
      </c>
      <c r="G157" s="145">
        <v>-203</v>
      </c>
      <c r="H157" s="177"/>
      <c r="I157" s="146"/>
    </row>
    <row r="158" spans="1:9" ht="15" customHeight="1">
      <c r="A158" s="168">
        <v>69</v>
      </c>
      <c r="B158" s="191" t="s">
        <v>247</v>
      </c>
      <c r="C158" s="172" t="s">
        <v>268</v>
      </c>
      <c r="D158" s="174" t="s">
        <v>286</v>
      </c>
      <c r="E158" s="147">
        <v>207</v>
      </c>
      <c r="F158" s="147">
        <v>207</v>
      </c>
      <c r="G158" s="141">
        <v>0</v>
      </c>
      <c r="H158" s="176" t="s">
        <v>36</v>
      </c>
      <c r="I158" s="143"/>
    </row>
    <row r="159" spans="1:9" ht="15" customHeight="1">
      <c r="A159" s="169"/>
      <c r="B159" s="192"/>
      <c r="C159" s="173"/>
      <c r="D159" s="175"/>
      <c r="E159" s="148">
        <v>207</v>
      </c>
      <c r="F159" s="148">
        <v>207</v>
      </c>
      <c r="G159" s="145">
        <v>0</v>
      </c>
      <c r="H159" s="177"/>
      <c r="I159" s="146"/>
    </row>
    <row r="160" spans="1:9" ht="15" customHeight="1">
      <c r="A160" s="168">
        <v>70</v>
      </c>
      <c r="B160" s="191" t="s">
        <v>247</v>
      </c>
      <c r="C160" s="172" t="s">
        <v>269</v>
      </c>
      <c r="D160" s="174" t="s">
        <v>286</v>
      </c>
      <c r="E160" s="147">
        <v>669</v>
      </c>
      <c r="F160" s="147">
        <v>624</v>
      </c>
      <c r="G160" s="141">
        <v>-45</v>
      </c>
      <c r="H160" s="176" t="s">
        <v>36</v>
      </c>
      <c r="I160" s="143"/>
    </row>
    <row r="161" spans="1:9" ht="15" customHeight="1">
      <c r="A161" s="169"/>
      <c r="B161" s="192"/>
      <c r="C161" s="173"/>
      <c r="D161" s="175"/>
      <c r="E161" s="148">
        <v>644</v>
      </c>
      <c r="F161" s="148">
        <v>598</v>
      </c>
      <c r="G161" s="145">
        <v>-46</v>
      </c>
      <c r="H161" s="177"/>
      <c r="I161" s="146"/>
    </row>
    <row r="162" spans="1:9" ht="15" customHeight="1">
      <c r="A162" s="168">
        <v>71</v>
      </c>
      <c r="B162" s="191" t="s">
        <v>247</v>
      </c>
      <c r="C162" s="172" t="s">
        <v>270</v>
      </c>
      <c r="D162" s="174" t="s">
        <v>286</v>
      </c>
      <c r="E162" s="147">
        <v>24726</v>
      </c>
      <c r="F162" s="147">
        <v>23203</v>
      </c>
      <c r="G162" s="141">
        <v>-1523</v>
      </c>
      <c r="H162" s="176" t="s">
        <v>36</v>
      </c>
      <c r="I162" s="143"/>
    </row>
    <row r="163" spans="1:9" ht="15" customHeight="1">
      <c r="A163" s="169"/>
      <c r="B163" s="192"/>
      <c r="C163" s="173"/>
      <c r="D163" s="175"/>
      <c r="E163" s="148">
        <v>23116</v>
      </c>
      <c r="F163" s="148">
        <v>21586</v>
      </c>
      <c r="G163" s="145">
        <v>-1530</v>
      </c>
      <c r="H163" s="177"/>
      <c r="I163" s="146"/>
    </row>
    <row r="164" spans="1:9" ht="15" customHeight="1">
      <c r="A164" s="168">
        <v>72</v>
      </c>
      <c r="B164" s="191" t="s">
        <v>247</v>
      </c>
      <c r="C164" s="172" t="s">
        <v>350</v>
      </c>
      <c r="D164" s="174" t="s">
        <v>351</v>
      </c>
      <c r="E164" s="147">
        <v>5761</v>
      </c>
      <c r="F164" s="147">
        <v>6890</v>
      </c>
      <c r="G164" s="141">
        <v>1129</v>
      </c>
      <c r="H164" s="176" t="s">
        <v>36</v>
      </c>
      <c r="I164" s="143"/>
    </row>
    <row r="165" spans="1:9" ht="15" customHeight="1">
      <c r="A165" s="169"/>
      <c r="B165" s="192"/>
      <c r="C165" s="173"/>
      <c r="D165" s="175"/>
      <c r="E165" s="148">
        <v>2881</v>
      </c>
      <c r="F165" s="148">
        <v>3445</v>
      </c>
      <c r="G165" s="145">
        <v>564</v>
      </c>
      <c r="H165" s="177"/>
      <c r="I165" s="146"/>
    </row>
    <row r="166" spans="1:9" ht="15" customHeight="1">
      <c r="A166" s="168">
        <v>73</v>
      </c>
      <c r="B166" s="191" t="s">
        <v>247</v>
      </c>
      <c r="C166" s="172" t="s">
        <v>272</v>
      </c>
      <c r="D166" s="174" t="s">
        <v>286</v>
      </c>
      <c r="E166" s="141">
        <v>5052</v>
      </c>
      <c r="F166" s="141">
        <v>4177</v>
      </c>
      <c r="G166" s="141">
        <v>-875</v>
      </c>
      <c r="H166" s="176" t="s">
        <v>36</v>
      </c>
      <c r="I166" s="143"/>
    </row>
    <row r="167" spans="1:9" ht="15" customHeight="1">
      <c r="A167" s="169"/>
      <c r="B167" s="192"/>
      <c r="C167" s="173"/>
      <c r="D167" s="175"/>
      <c r="E167" s="144">
        <v>2628</v>
      </c>
      <c r="F167" s="144">
        <v>2086</v>
      </c>
      <c r="G167" s="145">
        <v>-542</v>
      </c>
      <c r="H167" s="177"/>
      <c r="I167" s="146"/>
    </row>
    <row r="168" spans="1:9" ht="15" customHeight="1">
      <c r="A168" s="168">
        <v>74</v>
      </c>
      <c r="B168" s="191" t="s">
        <v>247</v>
      </c>
      <c r="C168" s="172" t="s">
        <v>273</v>
      </c>
      <c r="D168" s="174" t="s">
        <v>286</v>
      </c>
      <c r="E168" s="147">
        <v>106174</v>
      </c>
      <c r="F168" s="147">
        <v>100868</v>
      </c>
      <c r="G168" s="141">
        <v>-5306</v>
      </c>
      <c r="H168" s="176" t="s">
        <v>36</v>
      </c>
      <c r="I168" s="143"/>
    </row>
    <row r="169" spans="1:9" ht="15" customHeight="1">
      <c r="A169" s="169"/>
      <c r="B169" s="192"/>
      <c r="C169" s="173"/>
      <c r="D169" s="175"/>
      <c r="E169" s="148">
        <v>65447</v>
      </c>
      <c r="F169" s="148">
        <v>59828</v>
      </c>
      <c r="G169" s="145">
        <v>-5619</v>
      </c>
      <c r="H169" s="177"/>
      <c r="I169" s="146"/>
    </row>
    <row r="170" spans="1:9" ht="15" customHeight="1">
      <c r="A170" s="168">
        <v>75</v>
      </c>
      <c r="B170" s="191" t="s">
        <v>247</v>
      </c>
      <c r="C170" s="172" t="s">
        <v>274</v>
      </c>
      <c r="D170" s="174" t="s">
        <v>286</v>
      </c>
      <c r="E170" s="147">
        <v>228843</v>
      </c>
      <c r="F170" s="147">
        <v>223483</v>
      </c>
      <c r="G170" s="141">
        <v>-5360</v>
      </c>
      <c r="H170" s="176" t="s">
        <v>36</v>
      </c>
      <c r="I170" s="143"/>
    </row>
    <row r="171" spans="1:9" ht="15" customHeight="1">
      <c r="A171" s="169"/>
      <c r="B171" s="192"/>
      <c r="C171" s="173"/>
      <c r="D171" s="175"/>
      <c r="E171" s="148">
        <v>96416</v>
      </c>
      <c r="F171" s="148">
        <v>91094</v>
      </c>
      <c r="G171" s="145">
        <v>-5322</v>
      </c>
      <c r="H171" s="177"/>
      <c r="I171" s="146"/>
    </row>
    <row r="172" spans="1:9" ht="15" customHeight="1">
      <c r="A172" s="168">
        <v>76</v>
      </c>
      <c r="B172" s="191" t="s">
        <v>247</v>
      </c>
      <c r="C172" s="172" t="s">
        <v>364</v>
      </c>
      <c r="D172" s="174" t="s">
        <v>286</v>
      </c>
      <c r="E172" s="147">
        <v>0</v>
      </c>
      <c r="F172" s="147">
        <v>3441</v>
      </c>
      <c r="G172" s="141">
        <v>3441</v>
      </c>
      <c r="H172" s="176" t="s">
        <v>36</v>
      </c>
      <c r="I172" s="143"/>
    </row>
    <row r="173" spans="1:9" ht="15" customHeight="1">
      <c r="A173" s="169"/>
      <c r="B173" s="192"/>
      <c r="C173" s="173"/>
      <c r="D173" s="175"/>
      <c r="E173" s="148">
        <v>0</v>
      </c>
      <c r="F173" s="148">
        <v>1720</v>
      </c>
      <c r="G173" s="145">
        <v>1720</v>
      </c>
      <c r="H173" s="177"/>
      <c r="I173" s="146"/>
    </row>
    <row r="174" spans="1:9" ht="15" customHeight="1">
      <c r="A174" s="168">
        <v>77</v>
      </c>
      <c r="B174" s="191" t="s">
        <v>247</v>
      </c>
      <c r="C174" s="172" t="s">
        <v>275</v>
      </c>
      <c r="D174" s="174" t="s">
        <v>286</v>
      </c>
      <c r="E174" s="147">
        <v>119</v>
      </c>
      <c r="F174" s="147">
        <v>107</v>
      </c>
      <c r="G174" s="141">
        <v>-12</v>
      </c>
      <c r="H174" s="176" t="s">
        <v>36</v>
      </c>
      <c r="I174" s="143"/>
    </row>
    <row r="175" spans="1:9" ht="15" customHeight="1">
      <c r="A175" s="169"/>
      <c r="B175" s="192"/>
      <c r="C175" s="173"/>
      <c r="D175" s="175"/>
      <c r="E175" s="148">
        <v>119</v>
      </c>
      <c r="F175" s="148">
        <v>107</v>
      </c>
      <c r="G175" s="145">
        <v>-12</v>
      </c>
      <c r="H175" s="177"/>
      <c r="I175" s="146"/>
    </row>
    <row r="176" spans="1:9" ht="15" customHeight="1">
      <c r="A176" s="168">
        <v>78</v>
      </c>
      <c r="B176" s="191" t="s">
        <v>247</v>
      </c>
      <c r="C176" s="172" t="s">
        <v>276</v>
      </c>
      <c r="D176" s="174" t="s">
        <v>286</v>
      </c>
      <c r="E176" s="147">
        <v>2514</v>
      </c>
      <c r="F176" s="147">
        <v>2942</v>
      </c>
      <c r="G176" s="141">
        <v>428</v>
      </c>
      <c r="H176" s="176" t="s">
        <v>36</v>
      </c>
      <c r="I176" s="143"/>
    </row>
    <row r="177" spans="1:9" ht="15" customHeight="1">
      <c r="A177" s="169"/>
      <c r="B177" s="192"/>
      <c r="C177" s="173"/>
      <c r="D177" s="175"/>
      <c r="E177" s="148">
        <v>2514</v>
      </c>
      <c r="F177" s="148">
        <v>2942</v>
      </c>
      <c r="G177" s="145">
        <v>428</v>
      </c>
      <c r="H177" s="177"/>
      <c r="I177" s="146"/>
    </row>
    <row r="178" spans="1:9" ht="15" customHeight="1">
      <c r="A178" s="168">
        <v>79</v>
      </c>
      <c r="B178" s="191" t="s">
        <v>247</v>
      </c>
      <c r="C178" s="172" t="s">
        <v>355</v>
      </c>
      <c r="D178" s="174" t="s">
        <v>209</v>
      </c>
      <c r="E178" s="147">
        <v>823602</v>
      </c>
      <c r="F178" s="147">
        <v>909066</v>
      </c>
      <c r="G178" s="141">
        <v>85464</v>
      </c>
      <c r="H178" s="176" t="s">
        <v>36</v>
      </c>
      <c r="I178" s="143"/>
    </row>
    <row r="179" spans="1:9" ht="15" customHeight="1">
      <c r="A179" s="169"/>
      <c r="B179" s="192"/>
      <c r="C179" s="173"/>
      <c r="D179" s="175"/>
      <c r="E179" s="148">
        <v>823587</v>
      </c>
      <c r="F179" s="148">
        <v>909050</v>
      </c>
      <c r="G179" s="145">
        <v>85463</v>
      </c>
      <c r="H179" s="177"/>
      <c r="I179" s="146"/>
    </row>
    <row r="180" spans="1:9" ht="15" customHeight="1">
      <c r="A180" s="168">
        <v>80</v>
      </c>
      <c r="B180" s="191" t="s">
        <v>247</v>
      </c>
      <c r="C180" s="172" t="s">
        <v>356</v>
      </c>
      <c r="D180" s="174" t="s">
        <v>209</v>
      </c>
      <c r="E180" s="147">
        <v>6389</v>
      </c>
      <c r="F180" s="147">
        <v>6123</v>
      </c>
      <c r="G180" s="141">
        <v>-266</v>
      </c>
      <c r="H180" s="176" t="s">
        <v>36</v>
      </c>
      <c r="I180" s="143"/>
    </row>
    <row r="181" spans="1:9" ht="15" customHeight="1">
      <c r="A181" s="169"/>
      <c r="B181" s="192"/>
      <c r="C181" s="173"/>
      <c r="D181" s="175"/>
      <c r="E181" s="148">
        <v>4706</v>
      </c>
      <c r="F181" s="148">
        <v>3061</v>
      </c>
      <c r="G181" s="145">
        <v>-1645</v>
      </c>
      <c r="H181" s="177"/>
      <c r="I181" s="146"/>
    </row>
    <row r="182" spans="1:9" ht="15" customHeight="1">
      <c r="A182" s="168">
        <v>81</v>
      </c>
      <c r="B182" s="191" t="s">
        <v>247</v>
      </c>
      <c r="C182" s="172" t="s">
        <v>277</v>
      </c>
      <c r="D182" s="174" t="s">
        <v>211</v>
      </c>
      <c r="E182" s="147">
        <v>368</v>
      </c>
      <c r="F182" s="147">
        <v>4063</v>
      </c>
      <c r="G182" s="141">
        <v>3695</v>
      </c>
      <c r="H182" s="176" t="s">
        <v>36</v>
      </c>
      <c r="I182" s="143"/>
    </row>
    <row r="183" spans="1:9" ht="15" customHeight="1">
      <c r="A183" s="169"/>
      <c r="B183" s="192"/>
      <c r="C183" s="173"/>
      <c r="D183" s="175"/>
      <c r="E183" s="148">
        <v>368</v>
      </c>
      <c r="F183" s="148">
        <v>4063</v>
      </c>
      <c r="G183" s="145">
        <v>3695</v>
      </c>
      <c r="H183" s="177"/>
      <c r="I183" s="146"/>
    </row>
    <row r="184" spans="1:9" ht="15" customHeight="1">
      <c r="A184" s="168">
        <v>82</v>
      </c>
      <c r="B184" s="191" t="s">
        <v>247</v>
      </c>
      <c r="C184" s="212" t="s">
        <v>271</v>
      </c>
      <c r="D184" s="174" t="s">
        <v>286</v>
      </c>
      <c r="E184" s="147">
        <v>252</v>
      </c>
      <c r="F184" s="147">
        <v>0</v>
      </c>
      <c r="G184" s="141">
        <v>-252</v>
      </c>
      <c r="H184" s="176" t="s">
        <v>36</v>
      </c>
      <c r="I184" s="143"/>
    </row>
    <row r="185" spans="1:9" ht="15" customHeight="1">
      <c r="A185" s="169"/>
      <c r="B185" s="192"/>
      <c r="C185" s="212"/>
      <c r="D185" s="175"/>
      <c r="E185" s="148">
        <v>216</v>
      </c>
      <c r="F185" s="148">
        <v>0</v>
      </c>
      <c r="G185" s="145">
        <v>-216</v>
      </c>
      <c r="H185" s="177"/>
      <c r="I185" s="146"/>
    </row>
    <row r="186" spans="1:9" ht="15" customHeight="1">
      <c r="A186" s="194" t="s">
        <v>289</v>
      </c>
      <c r="B186" s="195"/>
      <c r="C186" s="195"/>
      <c r="D186" s="196"/>
      <c r="E186" s="147">
        <v>17994742</v>
      </c>
      <c r="F186" s="147">
        <v>18543621</v>
      </c>
      <c r="G186" s="141">
        <v>548879</v>
      </c>
      <c r="H186" s="176" t="s">
        <v>36</v>
      </c>
      <c r="I186" s="143"/>
    </row>
    <row r="187" spans="1:9" ht="15" customHeight="1">
      <c r="A187" s="197"/>
      <c r="B187" s="198"/>
      <c r="C187" s="198"/>
      <c r="D187" s="199"/>
      <c r="E187" s="148">
        <v>9497591</v>
      </c>
      <c r="F187" s="148">
        <v>9922458</v>
      </c>
      <c r="G187" s="145">
        <v>424867</v>
      </c>
      <c r="H187" s="177"/>
      <c r="I187" s="146"/>
    </row>
    <row r="188" spans="1:9" ht="15" customHeight="1">
      <c r="A188" s="168">
        <v>83</v>
      </c>
      <c r="B188" s="191" t="s">
        <v>305</v>
      </c>
      <c r="C188" s="172" t="s">
        <v>290</v>
      </c>
      <c r="D188" s="174" t="s">
        <v>306</v>
      </c>
      <c r="E188" s="147">
        <v>6226</v>
      </c>
      <c r="F188" s="147">
        <v>6042</v>
      </c>
      <c r="G188" s="141">
        <v>-184</v>
      </c>
      <c r="H188" s="176" t="s">
        <v>36</v>
      </c>
      <c r="I188" s="143"/>
    </row>
    <row r="189" spans="1:9" ht="15" customHeight="1">
      <c r="A189" s="169"/>
      <c r="B189" s="192"/>
      <c r="C189" s="173"/>
      <c r="D189" s="175"/>
      <c r="E189" s="148">
        <v>6226</v>
      </c>
      <c r="F189" s="148">
        <v>6042</v>
      </c>
      <c r="G189" s="145">
        <v>-184</v>
      </c>
      <c r="H189" s="177"/>
      <c r="I189" s="146"/>
    </row>
    <row r="190" spans="1:9" ht="15" customHeight="1">
      <c r="A190" s="168">
        <v>84</v>
      </c>
      <c r="B190" s="191" t="s">
        <v>305</v>
      </c>
      <c r="C190" s="172" t="s">
        <v>291</v>
      </c>
      <c r="D190" s="174" t="s">
        <v>306</v>
      </c>
      <c r="E190" s="147">
        <v>3734</v>
      </c>
      <c r="F190" s="147">
        <v>3775</v>
      </c>
      <c r="G190" s="141">
        <v>41</v>
      </c>
      <c r="H190" s="176" t="s">
        <v>36</v>
      </c>
      <c r="I190" s="143"/>
    </row>
    <row r="191" spans="1:9" ht="15" customHeight="1">
      <c r="A191" s="169"/>
      <c r="B191" s="192"/>
      <c r="C191" s="173"/>
      <c r="D191" s="175"/>
      <c r="E191" s="148">
        <v>3734</v>
      </c>
      <c r="F191" s="148">
        <v>3775</v>
      </c>
      <c r="G191" s="145">
        <v>41</v>
      </c>
      <c r="H191" s="177"/>
      <c r="I191" s="146"/>
    </row>
    <row r="192" spans="1:9" ht="15" customHeight="1">
      <c r="A192" s="168">
        <v>85</v>
      </c>
      <c r="B192" s="191" t="s">
        <v>305</v>
      </c>
      <c r="C192" s="172" t="s">
        <v>292</v>
      </c>
      <c r="D192" s="174" t="s">
        <v>306</v>
      </c>
      <c r="E192" s="147">
        <v>175</v>
      </c>
      <c r="F192" s="147">
        <v>198</v>
      </c>
      <c r="G192" s="141">
        <v>23</v>
      </c>
      <c r="H192" s="176" t="s">
        <v>338</v>
      </c>
      <c r="I192" s="143"/>
    </row>
    <row r="193" spans="1:9" ht="15" customHeight="1">
      <c r="A193" s="169"/>
      <c r="B193" s="192"/>
      <c r="C193" s="173"/>
      <c r="D193" s="175"/>
      <c r="E193" s="148">
        <v>175</v>
      </c>
      <c r="F193" s="148">
        <v>198</v>
      </c>
      <c r="G193" s="145">
        <v>23</v>
      </c>
      <c r="H193" s="177"/>
      <c r="I193" s="146"/>
    </row>
    <row r="194" spans="1:9" ht="15" customHeight="1">
      <c r="A194" s="168">
        <v>86</v>
      </c>
      <c r="B194" s="191" t="s">
        <v>305</v>
      </c>
      <c r="C194" s="172" t="s">
        <v>293</v>
      </c>
      <c r="D194" s="174" t="s">
        <v>306</v>
      </c>
      <c r="E194" s="147">
        <v>1866</v>
      </c>
      <c r="F194" s="147">
        <v>1717</v>
      </c>
      <c r="G194" s="141">
        <v>-149</v>
      </c>
      <c r="H194" s="176" t="s">
        <v>36</v>
      </c>
      <c r="I194" s="143"/>
    </row>
    <row r="195" spans="1:9" ht="15" customHeight="1">
      <c r="A195" s="169"/>
      <c r="B195" s="192"/>
      <c r="C195" s="173"/>
      <c r="D195" s="175"/>
      <c r="E195" s="148">
        <v>1824</v>
      </c>
      <c r="F195" s="148">
        <v>1675</v>
      </c>
      <c r="G195" s="145">
        <v>-149</v>
      </c>
      <c r="H195" s="177"/>
      <c r="I195" s="146"/>
    </row>
    <row r="196" spans="1:9" ht="15" customHeight="1">
      <c r="A196" s="168">
        <v>87</v>
      </c>
      <c r="B196" s="191" t="s">
        <v>305</v>
      </c>
      <c r="C196" s="172" t="s">
        <v>294</v>
      </c>
      <c r="D196" s="174" t="s">
        <v>306</v>
      </c>
      <c r="E196" s="147">
        <v>78555</v>
      </c>
      <c r="F196" s="147">
        <v>89292</v>
      </c>
      <c r="G196" s="141">
        <v>10737</v>
      </c>
      <c r="H196" s="176" t="s">
        <v>36</v>
      </c>
      <c r="I196" s="143"/>
    </row>
    <row r="197" spans="1:9" ht="15" customHeight="1">
      <c r="A197" s="169"/>
      <c r="B197" s="192"/>
      <c r="C197" s="173"/>
      <c r="D197" s="175"/>
      <c r="E197" s="148">
        <v>78555</v>
      </c>
      <c r="F197" s="148">
        <v>89292</v>
      </c>
      <c r="G197" s="145">
        <v>10737</v>
      </c>
      <c r="H197" s="177"/>
      <c r="I197" s="146"/>
    </row>
    <row r="198" spans="1:9" ht="15" customHeight="1">
      <c r="A198" s="168">
        <v>88</v>
      </c>
      <c r="B198" s="191" t="s">
        <v>305</v>
      </c>
      <c r="C198" s="210" t="s">
        <v>363</v>
      </c>
      <c r="D198" s="174" t="s">
        <v>306</v>
      </c>
      <c r="E198" s="141">
        <v>3933</v>
      </c>
      <c r="F198" s="141">
        <v>105046</v>
      </c>
      <c r="G198" s="141">
        <v>101113</v>
      </c>
      <c r="H198" s="176" t="s">
        <v>36</v>
      </c>
      <c r="I198" s="143"/>
    </row>
    <row r="199" spans="1:9" ht="15" customHeight="1">
      <c r="A199" s="169"/>
      <c r="B199" s="192"/>
      <c r="C199" s="210"/>
      <c r="D199" s="175"/>
      <c r="E199" s="144">
        <v>3933</v>
      </c>
      <c r="F199" s="144">
        <v>56932</v>
      </c>
      <c r="G199" s="145">
        <v>52999</v>
      </c>
      <c r="H199" s="177"/>
      <c r="I199" s="146"/>
    </row>
    <row r="200" spans="1:9" ht="15" customHeight="1">
      <c r="A200" s="168">
        <v>89</v>
      </c>
      <c r="B200" s="191" t="s">
        <v>305</v>
      </c>
      <c r="C200" s="172" t="s">
        <v>295</v>
      </c>
      <c r="D200" s="174" t="s">
        <v>306</v>
      </c>
      <c r="E200" s="147">
        <v>494</v>
      </c>
      <c r="F200" s="147">
        <v>463</v>
      </c>
      <c r="G200" s="141">
        <v>-31</v>
      </c>
      <c r="H200" s="176" t="s">
        <v>36</v>
      </c>
      <c r="I200" s="143"/>
    </row>
    <row r="201" spans="1:9" ht="15" customHeight="1">
      <c r="A201" s="169"/>
      <c r="B201" s="192"/>
      <c r="C201" s="173"/>
      <c r="D201" s="175"/>
      <c r="E201" s="148">
        <v>494</v>
      </c>
      <c r="F201" s="148">
        <v>463</v>
      </c>
      <c r="G201" s="145">
        <v>-31</v>
      </c>
      <c r="H201" s="177"/>
      <c r="I201" s="146"/>
    </row>
    <row r="202" spans="1:9" ht="15" customHeight="1">
      <c r="A202" s="168">
        <v>90</v>
      </c>
      <c r="B202" s="191" t="s">
        <v>305</v>
      </c>
      <c r="C202" s="172" t="s">
        <v>296</v>
      </c>
      <c r="D202" s="174" t="s">
        <v>306</v>
      </c>
      <c r="E202" s="147">
        <v>12074</v>
      </c>
      <c r="F202" s="147">
        <v>18561</v>
      </c>
      <c r="G202" s="141">
        <v>6487</v>
      </c>
      <c r="H202" s="176" t="s">
        <v>36</v>
      </c>
      <c r="I202" s="143"/>
    </row>
    <row r="203" spans="1:9" ht="15" customHeight="1">
      <c r="A203" s="169"/>
      <c r="B203" s="192"/>
      <c r="C203" s="173"/>
      <c r="D203" s="175"/>
      <c r="E203" s="148">
        <v>12074</v>
      </c>
      <c r="F203" s="148">
        <v>11901</v>
      </c>
      <c r="G203" s="145">
        <v>-173</v>
      </c>
      <c r="H203" s="177"/>
      <c r="I203" s="146"/>
    </row>
    <row r="204" spans="1:9" ht="15" customHeight="1">
      <c r="A204" s="168">
        <v>91</v>
      </c>
      <c r="B204" s="191" t="s">
        <v>305</v>
      </c>
      <c r="C204" s="172" t="s">
        <v>370</v>
      </c>
      <c r="D204" s="174" t="s">
        <v>306</v>
      </c>
      <c r="E204" s="147">
        <v>0</v>
      </c>
      <c r="F204" s="147">
        <v>8825</v>
      </c>
      <c r="G204" s="141">
        <v>8825</v>
      </c>
      <c r="H204" s="176" t="s">
        <v>36</v>
      </c>
      <c r="I204" s="143"/>
    </row>
    <row r="205" spans="1:9" ht="15" customHeight="1">
      <c r="A205" s="169"/>
      <c r="B205" s="192"/>
      <c r="C205" s="173"/>
      <c r="D205" s="175"/>
      <c r="E205" s="148">
        <v>0</v>
      </c>
      <c r="F205" s="148">
        <v>8825</v>
      </c>
      <c r="G205" s="145">
        <v>8825</v>
      </c>
      <c r="H205" s="177"/>
      <c r="I205" s="146"/>
    </row>
    <row r="206" spans="1:9" ht="15" customHeight="1">
      <c r="A206" s="168">
        <v>92</v>
      </c>
      <c r="B206" s="191" t="s">
        <v>305</v>
      </c>
      <c r="C206" s="172" t="s">
        <v>297</v>
      </c>
      <c r="D206" s="174" t="s">
        <v>306</v>
      </c>
      <c r="E206" s="147">
        <v>57336</v>
      </c>
      <c r="F206" s="147">
        <v>57683</v>
      </c>
      <c r="G206" s="141">
        <v>347</v>
      </c>
      <c r="H206" s="176" t="s">
        <v>36</v>
      </c>
      <c r="I206" s="143"/>
    </row>
    <row r="207" spans="1:9" ht="15" customHeight="1">
      <c r="A207" s="169"/>
      <c r="B207" s="192"/>
      <c r="C207" s="173"/>
      <c r="D207" s="175"/>
      <c r="E207" s="148">
        <v>57336</v>
      </c>
      <c r="F207" s="148">
        <v>57683</v>
      </c>
      <c r="G207" s="145">
        <v>347</v>
      </c>
      <c r="H207" s="177"/>
      <c r="I207" s="146"/>
    </row>
    <row r="208" spans="1:9" ht="15" customHeight="1">
      <c r="A208" s="168">
        <v>93</v>
      </c>
      <c r="B208" s="191" t="s">
        <v>305</v>
      </c>
      <c r="C208" s="172" t="s">
        <v>298</v>
      </c>
      <c r="D208" s="174" t="s">
        <v>306</v>
      </c>
      <c r="E208" s="147">
        <v>27502</v>
      </c>
      <c r="F208" s="147">
        <v>29028</v>
      </c>
      <c r="G208" s="141">
        <v>1526</v>
      </c>
      <c r="H208" s="176" t="s">
        <v>36</v>
      </c>
      <c r="I208" s="143"/>
    </row>
    <row r="209" spans="1:9" ht="15" customHeight="1">
      <c r="A209" s="169"/>
      <c r="B209" s="192"/>
      <c r="C209" s="173"/>
      <c r="D209" s="175"/>
      <c r="E209" s="148">
        <v>27237</v>
      </c>
      <c r="F209" s="148">
        <v>28484</v>
      </c>
      <c r="G209" s="145">
        <v>1247</v>
      </c>
      <c r="H209" s="177"/>
      <c r="I209" s="146"/>
    </row>
    <row r="210" spans="1:9" ht="15" customHeight="1">
      <c r="A210" s="168">
        <v>94</v>
      </c>
      <c r="B210" s="191" t="s">
        <v>305</v>
      </c>
      <c r="C210" s="172" t="s">
        <v>299</v>
      </c>
      <c r="D210" s="174" t="s">
        <v>306</v>
      </c>
      <c r="E210" s="147">
        <v>24693</v>
      </c>
      <c r="F210" s="147">
        <v>24469</v>
      </c>
      <c r="G210" s="141">
        <v>-224</v>
      </c>
      <c r="H210" s="176" t="s">
        <v>36</v>
      </c>
      <c r="I210" s="143"/>
    </row>
    <row r="211" spans="1:9" ht="15" customHeight="1">
      <c r="A211" s="169"/>
      <c r="B211" s="192"/>
      <c r="C211" s="173"/>
      <c r="D211" s="175"/>
      <c r="E211" s="148">
        <v>24693</v>
      </c>
      <c r="F211" s="148">
        <v>24469</v>
      </c>
      <c r="G211" s="145">
        <v>-224</v>
      </c>
      <c r="H211" s="177"/>
      <c r="I211" s="146"/>
    </row>
    <row r="212" spans="1:9" ht="15" customHeight="1">
      <c r="A212" s="168">
        <v>95</v>
      </c>
      <c r="B212" s="179" t="s">
        <v>305</v>
      </c>
      <c r="C212" s="172" t="s">
        <v>300</v>
      </c>
      <c r="D212" s="208" t="s">
        <v>306</v>
      </c>
      <c r="E212" s="147">
        <v>14090</v>
      </c>
      <c r="F212" s="147">
        <v>19533</v>
      </c>
      <c r="G212" s="141">
        <v>5443</v>
      </c>
      <c r="H212" s="181" t="s">
        <v>36</v>
      </c>
      <c r="I212" s="143"/>
    </row>
    <row r="213" spans="1:9" ht="15" customHeight="1">
      <c r="A213" s="169"/>
      <c r="B213" s="179"/>
      <c r="C213" s="173"/>
      <c r="D213" s="208"/>
      <c r="E213" s="148">
        <v>7278</v>
      </c>
      <c r="F213" s="148">
        <v>14246</v>
      </c>
      <c r="G213" s="145">
        <v>6968</v>
      </c>
      <c r="H213" s="181"/>
      <c r="I213" s="146"/>
    </row>
    <row r="214" spans="1:9" ht="15" customHeight="1">
      <c r="A214" s="168">
        <v>96</v>
      </c>
      <c r="B214" s="179" t="s">
        <v>305</v>
      </c>
      <c r="C214" s="210" t="s">
        <v>301</v>
      </c>
      <c r="D214" s="208" t="s">
        <v>306</v>
      </c>
      <c r="E214" s="147">
        <v>4883</v>
      </c>
      <c r="F214" s="147">
        <v>4711</v>
      </c>
      <c r="G214" s="147">
        <v>-172</v>
      </c>
      <c r="H214" s="181" t="s">
        <v>36</v>
      </c>
      <c r="I214" s="143"/>
    </row>
    <row r="215" spans="1:9" ht="15" customHeight="1">
      <c r="A215" s="169"/>
      <c r="B215" s="179"/>
      <c r="C215" s="173"/>
      <c r="D215" s="208"/>
      <c r="E215" s="148">
        <v>4883</v>
      </c>
      <c r="F215" s="148">
        <v>4711</v>
      </c>
      <c r="G215" s="145">
        <v>-172</v>
      </c>
      <c r="H215" s="181"/>
      <c r="I215" s="146"/>
    </row>
    <row r="216" spans="1:9" ht="15" customHeight="1">
      <c r="A216" s="168">
        <v>97</v>
      </c>
      <c r="B216" s="191" t="s">
        <v>305</v>
      </c>
      <c r="C216" s="172" t="s">
        <v>302</v>
      </c>
      <c r="D216" s="174" t="s">
        <v>306</v>
      </c>
      <c r="E216" s="147">
        <v>3437</v>
      </c>
      <c r="F216" s="147">
        <v>3822</v>
      </c>
      <c r="G216" s="141">
        <v>385</v>
      </c>
      <c r="H216" s="176" t="s">
        <v>36</v>
      </c>
      <c r="I216" s="143"/>
    </row>
    <row r="217" spans="1:9" ht="15" customHeight="1">
      <c r="A217" s="169"/>
      <c r="B217" s="192"/>
      <c r="C217" s="173"/>
      <c r="D217" s="175"/>
      <c r="E217" s="148">
        <v>3437</v>
      </c>
      <c r="F217" s="148">
        <v>3822</v>
      </c>
      <c r="G217" s="145">
        <v>385</v>
      </c>
      <c r="H217" s="177"/>
      <c r="I217" s="146"/>
    </row>
    <row r="218" spans="1:9" ht="15" customHeight="1">
      <c r="A218" s="168">
        <v>98</v>
      </c>
      <c r="B218" s="191" t="s">
        <v>305</v>
      </c>
      <c r="C218" s="172" t="s">
        <v>303</v>
      </c>
      <c r="D218" s="174" t="s">
        <v>306</v>
      </c>
      <c r="E218" s="147">
        <v>2842</v>
      </c>
      <c r="F218" s="147">
        <v>2973</v>
      </c>
      <c r="G218" s="141">
        <v>131</v>
      </c>
      <c r="H218" s="176" t="s">
        <v>36</v>
      </c>
      <c r="I218" s="143"/>
    </row>
    <row r="219" spans="1:9" ht="15" customHeight="1">
      <c r="A219" s="169"/>
      <c r="B219" s="192"/>
      <c r="C219" s="173"/>
      <c r="D219" s="175"/>
      <c r="E219" s="148">
        <v>2842</v>
      </c>
      <c r="F219" s="148">
        <v>2973</v>
      </c>
      <c r="G219" s="145">
        <v>131</v>
      </c>
      <c r="H219" s="177"/>
      <c r="I219" s="146"/>
    </row>
    <row r="220" spans="1:9" ht="15" customHeight="1">
      <c r="A220" s="168">
        <v>99</v>
      </c>
      <c r="B220" s="191" t="s">
        <v>305</v>
      </c>
      <c r="C220" s="172" t="s">
        <v>304</v>
      </c>
      <c r="D220" s="174" t="s">
        <v>306</v>
      </c>
      <c r="E220" s="147">
        <v>85123</v>
      </c>
      <c r="F220" s="147">
        <v>38326</v>
      </c>
      <c r="G220" s="141">
        <v>-46797</v>
      </c>
      <c r="H220" s="176" t="s">
        <v>36</v>
      </c>
      <c r="I220" s="143"/>
    </row>
    <row r="221" spans="1:9" ht="15" customHeight="1">
      <c r="A221" s="169"/>
      <c r="B221" s="192"/>
      <c r="C221" s="173"/>
      <c r="D221" s="175"/>
      <c r="E221" s="148">
        <v>46598</v>
      </c>
      <c r="F221" s="148">
        <v>36832</v>
      </c>
      <c r="G221" s="145">
        <v>-9766</v>
      </c>
      <c r="H221" s="177"/>
      <c r="I221" s="146"/>
    </row>
    <row r="222" spans="1:9" ht="15" customHeight="1">
      <c r="A222" s="194" t="s">
        <v>316</v>
      </c>
      <c r="B222" s="195"/>
      <c r="C222" s="195"/>
      <c r="D222" s="196"/>
      <c r="E222" s="147">
        <v>326963</v>
      </c>
      <c r="F222" s="147">
        <v>414464</v>
      </c>
      <c r="G222" s="141">
        <v>87501</v>
      </c>
      <c r="H222" s="176" t="s">
        <v>36</v>
      </c>
      <c r="I222" s="143"/>
    </row>
    <row r="223" spans="1:9" ht="15" customHeight="1">
      <c r="A223" s="197"/>
      <c r="B223" s="198"/>
      <c r="C223" s="198"/>
      <c r="D223" s="199"/>
      <c r="E223" s="148">
        <v>281319</v>
      </c>
      <c r="F223" s="148">
        <v>352323</v>
      </c>
      <c r="G223" s="145">
        <v>71004</v>
      </c>
      <c r="H223" s="177"/>
      <c r="I223" s="146"/>
    </row>
    <row r="224" spans="1:9" ht="15" customHeight="1">
      <c r="A224" s="168">
        <v>100</v>
      </c>
      <c r="B224" s="191" t="s">
        <v>314</v>
      </c>
      <c r="C224" s="172" t="s">
        <v>307</v>
      </c>
      <c r="D224" s="174" t="s">
        <v>313</v>
      </c>
      <c r="E224" s="147">
        <v>7737067</v>
      </c>
      <c r="F224" s="147">
        <v>7730928</v>
      </c>
      <c r="G224" s="141">
        <v>-6139</v>
      </c>
      <c r="H224" s="176" t="s">
        <v>36</v>
      </c>
      <c r="I224" s="143"/>
    </row>
    <row r="225" spans="1:9" ht="15" customHeight="1">
      <c r="A225" s="169"/>
      <c r="B225" s="192"/>
      <c r="C225" s="173"/>
      <c r="D225" s="175"/>
      <c r="E225" s="148">
        <v>0</v>
      </c>
      <c r="F225" s="148">
        <v>0</v>
      </c>
      <c r="G225" s="145">
        <v>0</v>
      </c>
      <c r="H225" s="177"/>
      <c r="I225" s="146"/>
    </row>
    <row r="226" spans="1:9" ht="15" customHeight="1">
      <c r="A226" s="168">
        <v>101</v>
      </c>
      <c r="B226" s="191" t="s">
        <v>314</v>
      </c>
      <c r="C226" s="172" t="s">
        <v>308</v>
      </c>
      <c r="D226" s="174" t="s">
        <v>313</v>
      </c>
      <c r="E226" s="147">
        <v>110604</v>
      </c>
      <c r="F226" s="147">
        <v>107516</v>
      </c>
      <c r="G226" s="141">
        <v>-3088</v>
      </c>
      <c r="H226" s="176" t="s">
        <v>36</v>
      </c>
      <c r="I226" s="143"/>
    </row>
    <row r="227" spans="1:9" ht="15" customHeight="1">
      <c r="A227" s="169"/>
      <c r="B227" s="192"/>
      <c r="C227" s="173"/>
      <c r="D227" s="175"/>
      <c r="E227" s="148">
        <v>15834</v>
      </c>
      <c r="F227" s="148">
        <v>14521</v>
      </c>
      <c r="G227" s="145">
        <v>-1313</v>
      </c>
      <c r="H227" s="177"/>
      <c r="I227" s="146"/>
    </row>
    <row r="228" spans="1:9" ht="15" customHeight="1">
      <c r="A228" s="168">
        <v>102</v>
      </c>
      <c r="B228" s="191" t="s">
        <v>314</v>
      </c>
      <c r="C228" s="172" t="s">
        <v>309</v>
      </c>
      <c r="D228" s="174" t="s">
        <v>313</v>
      </c>
      <c r="E228" s="147">
        <v>10457</v>
      </c>
      <c r="F228" s="147">
        <v>10702</v>
      </c>
      <c r="G228" s="141">
        <v>245</v>
      </c>
      <c r="H228" s="176" t="s">
        <v>36</v>
      </c>
      <c r="I228" s="143"/>
    </row>
    <row r="229" spans="1:9" ht="15" customHeight="1">
      <c r="A229" s="169"/>
      <c r="B229" s="192"/>
      <c r="C229" s="173"/>
      <c r="D229" s="175"/>
      <c r="E229" s="148">
        <v>2615</v>
      </c>
      <c r="F229" s="148">
        <v>2676</v>
      </c>
      <c r="G229" s="145">
        <v>61</v>
      </c>
      <c r="H229" s="177"/>
      <c r="I229" s="146"/>
    </row>
    <row r="230" spans="1:9" ht="15" customHeight="1">
      <c r="A230" s="168">
        <v>103</v>
      </c>
      <c r="B230" s="191" t="s">
        <v>314</v>
      </c>
      <c r="C230" s="172" t="s">
        <v>310</v>
      </c>
      <c r="D230" s="174" t="s">
        <v>313</v>
      </c>
      <c r="E230" s="147">
        <v>25833</v>
      </c>
      <c r="F230" s="147">
        <v>5685</v>
      </c>
      <c r="G230" s="141">
        <v>-20148</v>
      </c>
      <c r="H230" s="176" t="s">
        <v>36</v>
      </c>
      <c r="I230" s="143"/>
    </row>
    <row r="231" spans="1:9" ht="15" customHeight="1">
      <c r="A231" s="169"/>
      <c r="B231" s="192"/>
      <c r="C231" s="173"/>
      <c r="D231" s="175"/>
      <c r="E231" s="148">
        <v>0</v>
      </c>
      <c r="F231" s="148">
        <v>0</v>
      </c>
      <c r="G231" s="145">
        <v>0</v>
      </c>
      <c r="H231" s="177"/>
      <c r="I231" s="146"/>
    </row>
    <row r="232" spans="1:9" ht="15" customHeight="1">
      <c r="A232" s="168">
        <v>104</v>
      </c>
      <c r="B232" s="191" t="s">
        <v>314</v>
      </c>
      <c r="C232" s="172" t="s">
        <v>311</v>
      </c>
      <c r="D232" s="174" t="s">
        <v>313</v>
      </c>
      <c r="E232" s="147">
        <v>8</v>
      </c>
      <c r="F232" s="147">
        <v>9</v>
      </c>
      <c r="G232" s="141">
        <v>1</v>
      </c>
      <c r="H232" s="176" t="s">
        <v>36</v>
      </c>
      <c r="I232" s="143"/>
    </row>
    <row r="233" spans="1:9" ht="15" customHeight="1">
      <c r="A233" s="169"/>
      <c r="B233" s="192"/>
      <c r="C233" s="173"/>
      <c r="D233" s="175"/>
      <c r="E233" s="148">
        <v>8</v>
      </c>
      <c r="F233" s="148">
        <v>9</v>
      </c>
      <c r="G233" s="145">
        <v>1</v>
      </c>
      <c r="H233" s="177"/>
      <c r="I233" s="146"/>
    </row>
    <row r="234" spans="1:9" ht="15" customHeight="1">
      <c r="A234" s="168">
        <v>105</v>
      </c>
      <c r="B234" s="191" t="s">
        <v>314</v>
      </c>
      <c r="C234" s="172" t="s">
        <v>347</v>
      </c>
      <c r="D234" s="174" t="s">
        <v>313</v>
      </c>
      <c r="E234" s="147">
        <v>2794</v>
      </c>
      <c r="F234" s="147">
        <v>1067</v>
      </c>
      <c r="G234" s="141">
        <v>-1727</v>
      </c>
      <c r="H234" s="176" t="s">
        <v>36</v>
      </c>
      <c r="I234" s="143"/>
    </row>
    <row r="235" spans="1:9" ht="15" customHeight="1">
      <c r="A235" s="169"/>
      <c r="B235" s="192"/>
      <c r="C235" s="173"/>
      <c r="D235" s="175"/>
      <c r="E235" s="148">
        <v>0</v>
      </c>
      <c r="F235" s="148">
        <v>0</v>
      </c>
      <c r="G235" s="145">
        <v>0</v>
      </c>
      <c r="H235" s="177"/>
      <c r="I235" s="146"/>
    </row>
    <row r="236" spans="1:9" ht="15" customHeight="1">
      <c r="A236" s="168">
        <v>106</v>
      </c>
      <c r="B236" s="191" t="s">
        <v>314</v>
      </c>
      <c r="C236" s="172" t="s">
        <v>312</v>
      </c>
      <c r="D236" s="174" t="s">
        <v>313</v>
      </c>
      <c r="E236" s="147">
        <v>247</v>
      </c>
      <c r="F236" s="147">
        <v>72</v>
      </c>
      <c r="G236" s="141">
        <v>-175</v>
      </c>
      <c r="H236" s="176" t="s">
        <v>36</v>
      </c>
      <c r="I236" s="143"/>
    </row>
    <row r="237" spans="1:9" ht="15" customHeight="1">
      <c r="A237" s="169"/>
      <c r="B237" s="192"/>
      <c r="C237" s="173"/>
      <c r="D237" s="175"/>
      <c r="E237" s="148">
        <v>247</v>
      </c>
      <c r="F237" s="148">
        <v>72</v>
      </c>
      <c r="G237" s="145">
        <v>-175</v>
      </c>
      <c r="H237" s="177"/>
      <c r="I237" s="146"/>
    </row>
    <row r="238" spans="1:9" ht="15" customHeight="1">
      <c r="A238" s="194" t="s">
        <v>315</v>
      </c>
      <c r="B238" s="195"/>
      <c r="C238" s="195"/>
      <c r="D238" s="196"/>
      <c r="E238" s="147">
        <v>7887010</v>
      </c>
      <c r="F238" s="147">
        <v>7855979</v>
      </c>
      <c r="G238" s="141">
        <v>-31031</v>
      </c>
      <c r="H238" s="176" t="s">
        <v>36</v>
      </c>
      <c r="I238" s="143"/>
    </row>
    <row r="239" spans="1:9" ht="15" customHeight="1">
      <c r="A239" s="197"/>
      <c r="B239" s="198"/>
      <c r="C239" s="198"/>
      <c r="D239" s="199"/>
      <c r="E239" s="148">
        <v>18704</v>
      </c>
      <c r="F239" s="148">
        <v>17278</v>
      </c>
      <c r="G239" s="145">
        <v>-1426</v>
      </c>
      <c r="H239" s="177"/>
      <c r="I239" s="146"/>
    </row>
    <row r="240" spans="1:9" ht="15" customHeight="1">
      <c r="A240" s="168">
        <v>107</v>
      </c>
      <c r="B240" s="191" t="s">
        <v>318</v>
      </c>
      <c r="C240" s="172" t="s">
        <v>317</v>
      </c>
      <c r="D240" s="174" t="s">
        <v>197</v>
      </c>
      <c r="E240" s="147">
        <v>1343</v>
      </c>
      <c r="F240" s="147">
        <v>1234</v>
      </c>
      <c r="G240" s="141">
        <v>-109</v>
      </c>
      <c r="H240" s="176" t="s">
        <v>36</v>
      </c>
      <c r="I240" s="143"/>
    </row>
    <row r="241" spans="1:9" ht="15" customHeight="1">
      <c r="A241" s="169"/>
      <c r="B241" s="192"/>
      <c r="C241" s="173"/>
      <c r="D241" s="175"/>
      <c r="E241" s="148">
        <v>1343</v>
      </c>
      <c r="F241" s="148">
        <v>1234</v>
      </c>
      <c r="G241" s="145">
        <v>-109</v>
      </c>
      <c r="H241" s="177"/>
      <c r="I241" s="146"/>
    </row>
    <row r="242" spans="1:9" ht="15" customHeight="1">
      <c r="A242" s="194" t="s">
        <v>319</v>
      </c>
      <c r="B242" s="195"/>
      <c r="C242" s="195"/>
      <c r="D242" s="196"/>
      <c r="E242" s="147">
        <v>1343</v>
      </c>
      <c r="F242" s="147">
        <v>1234</v>
      </c>
      <c r="G242" s="141">
        <v>-109</v>
      </c>
      <c r="H242" s="176" t="s">
        <v>36</v>
      </c>
      <c r="I242" s="143"/>
    </row>
    <row r="243" spans="1:9" ht="15" customHeight="1">
      <c r="A243" s="197"/>
      <c r="B243" s="198"/>
      <c r="C243" s="198"/>
      <c r="D243" s="199"/>
      <c r="E243" s="148">
        <v>1343</v>
      </c>
      <c r="F243" s="148">
        <v>1234</v>
      </c>
      <c r="G243" s="145">
        <v>-109</v>
      </c>
      <c r="H243" s="177"/>
      <c r="I243" s="146"/>
    </row>
    <row r="244" spans="1:9" ht="15" customHeight="1">
      <c r="A244" s="168">
        <v>108</v>
      </c>
      <c r="B244" s="191" t="s">
        <v>322</v>
      </c>
      <c r="C244" s="172" t="s">
        <v>320</v>
      </c>
      <c r="D244" s="174" t="s">
        <v>321</v>
      </c>
      <c r="E244" s="147">
        <v>5164382</v>
      </c>
      <c r="F244" s="147">
        <v>4825235</v>
      </c>
      <c r="G244" s="141">
        <v>-339147</v>
      </c>
      <c r="H244" s="176" t="s">
        <v>36</v>
      </c>
      <c r="I244" s="143"/>
    </row>
    <row r="245" spans="1:9" ht="15" customHeight="1">
      <c r="A245" s="169"/>
      <c r="B245" s="192"/>
      <c r="C245" s="210"/>
      <c r="D245" s="175"/>
      <c r="E245" s="144">
        <v>5164382</v>
      </c>
      <c r="F245" s="144">
        <v>4825235</v>
      </c>
      <c r="G245" s="145">
        <v>-339147</v>
      </c>
      <c r="H245" s="177"/>
      <c r="I245" s="146"/>
    </row>
    <row r="246" spans="1:9" ht="15" customHeight="1">
      <c r="A246" s="168">
        <v>109</v>
      </c>
      <c r="B246" s="191" t="s">
        <v>322</v>
      </c>
      <c r="C246" s="172" t="s">
        <v>353</v>
      </c>
      <c r="D246" s="174" t="s">
        <v>321</v>
      </c>
      <c r="E246" s="147">
        <v>1720</v>
      </c>
      <c r="F246" s="147">
        <v>1720</v>
      </c>
      <c r="G246" s="141">
        <v>0</v>
      </c>
      <c r="H246" s="176" t="s">
        <v>36</v>
      </c>
      <c r="I246" s="143"/>
    </row>
    <row r="247" spans="1:9" ht="15" customHeight="1">
      <c r="A247" s="169"/>
      <c r="B247" s="192"/>
      <c r="C247" s="173"/>
      <c r="D247" s="175"/>
      <c r="E247" s="144">
        <v>1720</v>
      </c>
      <c r="F247" s="144">
        <v>1720</v>
      </c>
      <c r="G247" s="145">
        <v>0</v>
      </c>
      <c r="H247" s="177"/>
      <c r="I247" s="146"/>
    </row>
    <row r="248" spans="1:9" ht="15" customHeight="1">
      <c r="A248" s="194" t="s">
        <v>323</v>
      </c>
      <c r="B248" s="195"/>
      <c r="C248" s="195"/>
      <c r="D248" s="196"/>
      <c r="E248" s="147">
        <v>5166102</v>
      </c>
      <c r="F248" s="147">
        <v>4826955</v>
      </c>
      <c r="G248" s="141">
        <v>-339147</v>
      </c>
      <c r="H248" s="176" t="s">
        <v>36</v>
      </c>
      <c r="I248" s="143"/>
    </row>
    <row r="249" spans="1:9" ht="15" customHeight="1">
      <c r="A249" s="197"/>
      <c r="B249" s="198"/>
      <c r="C249" s="198"/>
      <c r="D249" s="199"/>
      <c r="E249" s="148">
        <v>5166102</v>
      </c>
      <c r="F249" s="148">
        <v>4826955</v>
      </c>
      <c r="G249" s="145">
        <v>-339147</v>
      </c>
      <c r="H249" s="177"/>
      <c r="I249" s="146"/>
    </row>
    <row r="250" spans="1:9" ht="15" customHeight="1">
      <c r="A250" s="213">
        <v>110</v>
      </c>
      <c r="B250" s="203" t="s">
        <v>325</v>
      </c>
      <c r="C250" s="210" t="s">
        <v>320</v>
      </c>
      <c r="D250" s="211" t="s">
        <v>321</v>
      </c>
      <c r="E250" s="141">
        <v>1935618</v>
      </c>
      <c r="F250" s="141">
        <v>3133544</v>
      </c>
      <c r="G250" s="141">
        <v>1197926</v>
      </c>
      <c r="H250" s="204"/>
      <c r="I250" s="152"/>
    </row>
    <row r="251" spans="1:9" ht="15" customHeight="1">
      <c r="A251" s="169"/>
      <c r="B251" s="192"/>
      <c r="C251" s="173"/>
      <c r="D251" s="175"/>
      <c r="E251" s="148">
        <v>1935618</v>
      </c>
      <c r="F251" s="148">
        <v>3133544</v>
      </c>
      <c r="G251" s="145">
        <v>1197926</v>
      </c>
      <c r="H251" s="177"/>
      <c r="I251" s="146"/>
    </row>
    <row r="252" spans="1:9" ht="15" customHeight="1">
      <c r="A252" s="168">
        <v>111</v>
      </c>
      <c r="B252" s="191" t="s">
        <v>326</v>
      </c>
      <c r="C252" s="172" t="s">
        <v>324</v>
      </c>
      <c r="D252" s="174" t="s">
        <v>321</v>
      </c>
      <c r="E252" s="147">
        <v>1216000</v>
      </c>
      <c r="F252" s="147">
        <v>7960000</v>
      </c>
      <c r="G252" s="141">
        <v>6744000</v>
      </c>
      <c r="H252" s="176" t="s">
        <v>36</v>
      </c>
      <c r="I252" s="143"/>
    </row>
    <row r="253" spans="1:9" ht="15" customHeight="1">
      <c r="A253" s="169"/>
      <c r="B253" s="192"/>
      <c r="C253" s="173"/>
      <c r="D253" s="175"/>
      <c r="E253" s="148">
        <v>0</v>
      </c>
      <c r="F253" s="148">
        <v>0</v>
      </c>
      <c r="G253" s="145">
        <v>0</v>
      </c>
      <c r="H253" s="177"/>
      <c r="I253" s="146"/>
    </row>
    <row r="254" spans="1:9" ht="15" customHeight="1">
      <c r="A254" s="194" t="s">
        <v>327</v>
      </c>
      <c r="B254" s="195"/>
      <c r="C254" s="195"/>
      <c r="D254" s="196"/>
      <c r="E254" s="147">
        <v>3151618</v>
      </c>
      <c r="F254" s="147">
        <v>11093544</v>
      </c>
      <c r="G254" s="141">
        <v>7941926</v>
      </c>
      <c r="H254" s="176" t="s">
        <v>36</v>
      </c>
      <c r="I254" s="143"/>
    </row>
    <row r="255" spans="1:9" ht="15" customHeight="1">
      <c r="A255" s="197"/>
      <c r="B255" s="198"/>
      <c r="C255" s="198"/>
      <c r="D255" s="199"/>
      <c r="E255" s="148">
        <v>1935618</v>
      </c>
      <c r="F255" s="148">
        <v>3133544</v>
      </c>
      <c r="G255" s="145">
        <v>1197926</v>
      </c>
      <c r="H255" s="177"/>
      <c r="I255" s="146"/>
    </row>
    <row r="256" spans="1:9" ht="15" customHeight="1">
      <c r="A256" s="168">
        <v>112</v>
      </c>
      <c r="B256" s="191" t="s">
        <v>330</v>
      </c>
      <c r="C256" s="172" t="s">
        <v>328</v>
      </c>
      <c r="D256" s="174" t="s">
        <v>329</v>
      </c>
      <c r="E256" s="147">
        <v>39525</v>
      </c>
      <c r="F256" s="147">
        <v>38735</v>
      </c>
      <c r="G256" s="141">
        <v>-790</v>
      </c>
      <c r="H256" s="176" t="s">
        <v>36</v>
      </c>
      <c r="I256" s="143"/>
    </row>
    <row r="257" spans="1:9" ht="15" customHeight="1">
      <c r="A257" s="169"/>
      <c r="B257" s="192"/>
      <c r="C257" s="173"/>
      <c r="D257" s="175"/>
      <c r="E257" s="148">
        <v>39525</v>
      </c>
      <c r="F257" s="148">
        <v>38735</v>
      </c>
      <c r="G257" s="145">
        <v>-790</v>
      </c>
      <c r="H257" s="177"/>
      <c r="I257" s="146"/>
    </row>
    <row r="258" spans="1:9" ht="15" customHeight="1">
      <c r="A258" s="194" t="s">
        <v>340</v>
      </c>
      <c r="B258" s="195"/>
      <c r="C258" s="195"/>
      <c r="D258" s="196"/>
      <c r="E258" s="147">
        <v>39525</v>
      </c>
      <c r="F258" s="147">
        <v>38735</v>
      </c>
      <c r="G258" s="141">
        <v>-790</v>
      </c>
      <c r="H258" s="176" t="s">
        <v>36</v>
      </c>
      <c r="I258" s="143"/>
    </row>
    <row r="259" spans="1:9" ht="15" customHeight="1">
      <c r="A259" s="197"/>
      <c r="B259" s="198"/>
      <c r="C259" s="198"/>
      <c r="D259" s="199"/>
      <c r="E259" s="148">
        <v>39525</v>
      </c>
      <c r="F259" s="148">
        <v>38735</v>
      </c>
      <c r="G259" s="145">
        <v>-790</v>
      </c>
      <c r="H259" s="177"/>
      <c r="I259" s="146"/>
    </row>
    <row r="260" spans="1:9" ht="15" customHeight="1">
      <c r="A260" s="168">
        <v>113</v>
      </c>
      <c r="B260" s="191" t="s">
        <v>358</v>
      </c>
      <c r="C260" s="172" t="s">
        <v>357</v>
      </c>
      <c r="D260" s="174" t="s">
        <v>306</v>
      </c>
      <c r="E260" s="147">
        <v>7078</v>
      </c>
      <c r="F260" s="147">
        <v>5656</v>
      </c>
      <c r="G260" s="141">
        <v>-1422</v>
      </c>
      <c r="H260" s="176" t="s">
        <v>36</v>
      </c>
      <c r="I260" s="143"/>
    </row>
    <row r="261" spans="1:9" ht="15" customHeight="1">
      <c r="A261" s="169"/>
      <c r="B261" s="192"/>
      <c r="C261" s="173"/>
      <c r="D261" s="175"/>
      <c r="E261" s="148">
        <v>0</v>
      </c>
      <c r="F261" s="148">
        <v>0</v>
      </c>
      <c r="G261" s="145">
        <v>0</v>
      </c>
      <c r="H261" s="177"/>
      <c r="I261" s="146"/>
    </row>
    <row r="262" spans="1:9" ht="15" customHeight="1">
      <c r="A262" s="194" t="s">
        <v>359</v>
      </c>
      <c r="B262" s="195"/>
      <c r="C262" s="195"/>
      <c r="D262" s="196"/>
      <c r="E262" s="147">
        <v>7078</v>
      </c>
      <c r="F262" s="147">
        <v>5656</v>
      </c>
      <c r="G262" s="141">
        <v>-1422</v>
      </c>
      <c r="H262" s="176" t="s">
        <v>36</v>
      </c>
      <c r="I262" s="143"/>
    </row>
    <row r="263" spans="1:9" ht="15" customHeight="1">
      <c r="A263" s="197"/>
      <c r="B263" s="198"/>
      <c r="C263" s="198"/>
      <c r="D263" s="199"/>
      <c r="E263" s="148">
        <v>0</v>
      </c>
      <c r="F263" s="148">
        <v>0</v>
      </c>
      <c r="G263" s="145">
        <v>0</v>
      </c>
      <c r="H263" s="177"/>
      <c r="I263" s="146"/>
    </row>
    <row r="264" spans="1:9" ht="15" customHeight="1">
      <c r="A264" s="168">
        <v>114</v>
      </c>
      <c r="B264" s="191" t="s">
        <v>333</v>
      </c>
      <c r="C264" s="209" t="s">
        <v>331</v>
      </c>
      <c r="D264" s="174" t="s">
        <v>332</v>
      </c>
      <c r="E264" s="147">
        <v>3</v>
      </c>
      <c r="F264" s="147">
        <v>2</v>
      </c>
      <c r="G264" s="141">
        <v>-1</v>
      </c>
      <c r="H264" s="176" t="s">
        <v>36</v>
      </c>
      <c r="I264" s="143"/>
    </row>
    <row r="265" spans="1:9" ht="15" customHeight="1">
      <c r="A265" s="169"/>
      <c r="B265" s="192"/>
      <c r="C265" s="209"/>
      <c r="D265" s="175"/>
      <c r="E265" s="148">
        <v>0</v>
      </c>
      <c r="F265" s="148">
        <v>0</v>
      </c>
      <c r="G265" s="145">
        <v>0</v>
      </c>
      <c r="H265" s="177"/>
      <c r="I265" s="146"/>
    </row>
    <row r="266" spans="1:9" ht="15" customHeight="1">
      <c r="A266" s="194" t="s">
        <v>334</v>
      </c>
      <c r="B266" s="195"/>
      <c r="C266" s="195"/>
      <c r="D266" s="196"/>
      <c r="E266" s="147">
        <v>3</v>
      </c>
      <c r="F266" s="147">
        <v>2</v>
      </c>
      <c r="G266" s="141">
        <v>-1</v>
      </c>
      <c r="H266" s="176" t="s">
        <v>36</v>
      </c>
      <c r="I266" s="143"/>
    </row>
    <row r="267" spans="1:9" ht="15" customHeight="1">
      <c r="A267" s="197"/>
      <c r="B267" s="198"/>
      <c r="C267" s="198"/>
      <c r="D267" s="199"/>
      <c r="E267" s="148">
        <v>0</v>
      </c>
      <c r="F267" s="148">
        <v>0</v>
      </c>
      <c r="G267" s="145">
        <v>0</v>
      </c>
      <c r="H267" s="177"/>
      <c r="I267" s="146"/>
    </row>
    <row r="268" spans="1:9" ht="15" customHeight="1" collapsed="1">
      <c r="A268" s="214" t="s">
        <v>42</v>
      </c>
      <c r="B268" s="215"/>
      <c r="C268" s="215"/>
      <c r="D268" s="216"/>
      <c r="E268" s="147">
        <v>50133573</v>
      </c>
      <c r="F268" s="147">
        <v>61681973</v>
      </c>
      <c r="G268" s="141">
        <v>11548400</v>
      </c>
      <c r="H268" s="176" t="s">
        <v>246</v>
      </c>
      <c r="I268" s="156">
        <v>42519</v>
      </c>
    </row>
    <row r="269" spans="1:9" ht="15" customHeight="1" thickBot="1">
      <c r="A269" s="217"/>
      <c r="B269" s="218"/>
      <c r="C269" s="218"/>
      <c r="D269" s="219"/>
      <c r="E269" s="157">
        <v>31898854</v>
      </c>
      <c r="F269" s="157">
        <v>34808123</v>
      </c>
      <c r="G269" s="153">
        <v>2909269</v>
      </c>
      <c r="H269" s="220"/>
      <c r="I269" s="158">
        <v>41450</v>
      </c>
    </row>
    <row r="270" spans="1:9" ht="12.75">
      <c r="A270" s="159"/>
      <c r="B270" s="159"/>
      <c r="C270" s="159"/>
      <c r="D270" s="159"/>
      <c r="E270" s="160"/>
      <c r="F270" s="161"/>
      <c r="G270" s="161"/>
    </row>
    <row r="271" spans="1:9" ht="18" customHeight="1">
      <c r="A271" s="129"/>
      <c r="B271" s="129"/>
      <c r="C271" s="162"/>
      <c r="D271" s="129"/>
      <c r="F271" s="135"/>
      <c r="G271" s="135"/>
    </row>
  </sheetData>
  <mergeCells count="608">
    <mergeCell ref="E5:F5"/>
    <mergeCell ref="A62:A63"/>
    <mergeCell ref="B62:B63"/>
    <mergeCell ref="C62:C63"/>
    <mergeCell ref="D62:D63"/>
    <mergeCell ref="H62:H63"/>
    <mergeCell ref="A100:A101"/>
    <mergeCell ref="B100:B101"/>
    <mergeCell ref="C100:C101"/>
    <mergeCell ref="D100:D101"/>
    <mergeCell ref="H100:H101"/>
    <mergeCell ref="A92:A93"/>
    <mergeCell ref="B92:B93"/>
    <mergeCell ref="C92:C93"/>
    <mergeCell ref="D92:D93"/>
    <mergeCell ref="H92:H93"/>
    <mergeCell ref="A94:A95"/>
    <mergeCell ref="B94:B95"/>
    <mergeCell ref="C94:C95"/>
    <mergeCell ref="D94:D95"/>
    <mergeCell ref="H94:H95"/>
    <mergeCell ref="A88:D89"/>
    <mergeCell ref="H88:H89"/>
    <mergeCell ref="A90:A91"/>
    <mergeCell ref="A102:A103"/>
    <mergeCell ref="B102:B103"/>
    <mergeCell ref="C102:C103"/>
    <mergeCell ref="D102:D103"/>
    <mergeCell ref="H102:H103"/>
    <mergeCell ref="A96:A97"/>
    <mergeCell ref="B96:B97"/>
    <mergeCell ref="C96:C97"/>
    <mergeCell ref="D96:D97"/>
    <mergeCell ref="H96:H97"/>
    <mergeCell ref="A98:A99"/>
    <mergeCell ref="B98:B99"/>
    <mergeCell ref="C98:C99"/>
    <mergeCell ref="D98:D99"/>
    <mergeCell ref="H98:H99"/>
    <mergeCell ref="A268:D269"/>
    <mergeCell ref="H268:H269"/>
    <mergeCell ref="A112:D113"/>
    <mergeCell ref="H112:H113"/>
    <mergeCell ref="A106:A107"/>
    <mergeCell ref="A176:A177"/>
    <mergeCell ref="B176:B177"/>
    <mergeCell ref="C176:C177"/>
    <mergeCell ref="D176:D177"/>
    <mergeCell ref="H176:H177"/>
    <mergeCell ref="A162:A163"/>
    <mergeCell ref="B162:B163"/>
    <mergeCell ref="C162:C163"/>
    <mergeCell ref="D162:D163"/>
    <mergeCell ref="C170:C171"/>
    <mergeCell ref="D170:D171"/>
    <mergeCell ref="H170:H171"/>
    <mergeCell ref="A174:A175"/>
    <mergeCell ref="B174:B175"/>
    <mergeCell ref="C174:C175"/>
    <mergeCell ref="D174:D175"/>
    <mergeCell ref="H174:H175"/>
    <mergeCell ref="A172:A173"/>
    <mergeCell ref="H162:H163"/>
    <mergeCell ref="A260:A261"/>
    <mergeCell ref="B260:B261"/>
    <mergeCell ref="C260:C261"/>
    <mergeCell ref="D260:D261"/>
    <mergeCell ref="H260:H261"/>
    <mergeCell ref="A266:D267"/>
    <mergeCell ref="H266:H267"/>
    <mergeCell ref="A258:D259"/>
    <mergeCell ref="H258:H259"/>
    <mergeCell ref="A264:A265"/>
    <mergeCell ref="B264:B265"/>
    <mergeCell ref="C264:C265"/>
    <mergeCell ref="D264:D265"/>
    <mergeCell ref="H264:H265"/>
    <mergeCell ref="A262:D263"/>
    <mergeCell ref="H262:H263"/>
    <mergeCell ref="A254:D255"/>
    <mergeCell ref="H254:H255"/>
    <mergeCell ref="A256:A257"/>
    <mergeCell ref="B256:B257"/>
    <mergeCell ref="C256:C257"/>
    <mergeCell ref="D256:D257"/>
    <mergeCell ref="H256:H257"/>
    <mergeCell ref="A250:A251"/>
    <mergeCell ref="B250:B251"/>
    <mergeCell ref="C250:C251"/>
    <mergeCell ref="D250:D251"/>
    <mergeCell ref="H250:H251"/>
    <mergeCell ref="A252:A253"/>
    <mergeCell ref="B252:B253"/>
    <mergeCell ref="C252:C253"/>
    <mergeCell ref="D252:D253"/>
    <mergeCell ref="H252:H253"/>
    <mergeCell ref="A244:A245"/>
    <mergeCell ref="B244:B245"/>
    <mergeCell ref="C244:C245"/>
    <mergeCell ref="D244:D245"/>
    <mergeCell ref="H244:H245"/>
    <mergeCell ref="A248:D249"/>
    <mergeCell ref="H248:H249"/>
    <mergeCell ref="A240:A241"/>
    <mergeCell ref="B240:B241"/>
    <mergeCell ref="C240:C241"/>
    <mergeCell ref="D240:D241"/>
    <mergeCell ref="H240:H241"/>
    <mergeCell ref="A242:D243"/>
    <mergeCell ref="H242:H243"/>
    <mergeCell ref="A246:A247"/>
    <mergeCell ref="B246:B247"/>
    <mergeCell ref="C246:C247"/>
    <mergeCell ref="D246:D247"/>
    <mergeCell ref="H246:H247"/>
    <mergeCell ref="A236:A237"/>
    <mergeCell ref="B236:B237"/>
    <mergeCell ref="C236:C237"/>
    <mergeCell ref="D236:D237"/>
    <mergeCell ref="H236:H237"/>
    <mergeCell ref="A238:D239"/>
    <mergeCell ref="H238:H239"/>
    <mergeCell ref="A232:A233"/>
    <mergeCell ref="B232:B233"/>
    <mergeCell ref="C232:C233"/>
    <mergeCell ref="D232:D233"/>
    <mergeCell ref="H232:H233"/>
    <mergeCell ref="A234:A235"/>
    <mergeCell ref="B234:B235"/>
    <mergeCell ref="C234:C235"/>
    <mergeCell ref="D234:D235"/>
    <mergeCell ref="H234:H235"/>
    <mergeCell ref="A228:A229"/>
    <mergeCell ref="B228:B229"/>
    <mergeCell ref="C228:C229"/>
    <mergeCell ref="D228:D229"/>
    <mergeCell ref="H228:H229"/>
    <mergeCell ref="A230:A231"/>
    <mergeCell ref="B230:B231"/>
    <mergeCell ref="C230:C231"/>
    <mergeCell ref="D230:D231"/>
    <mergeCell ref="H230:H231"/>
    <mergeCell ref="A224:A225"/>
    <mergeCell ref="B224:B225"/>
    <mergeCell ref="C224:C225"/>
    <mergeCell ref="D224:D225"/>
    <mergeCell ref="H224:H225"/>
    <mergeCell ref="A226:A227"/>
    <mergeCell ref="B226:B227"/>
    <mergeCell ref="C226:C227"/>
    <mergeCell ref="D226:D227"/>
    <mergeCell ref="H226:H227"/>
    <mergeCell ref="A220:A221"/>
    <mergeCell ref="B220:B221"/>
    <mergeCell ref="C220:C221"/>
    <mergeCell ref="D220:D221"/>
    <mergeCell ref="H220:H221"/>
    <mergeCell ref="A222:D223"/>
    <mergeCell ref="H222:H223"/>
    <mergeCell ref="A216:A217"/>
    <mergeCell ref="B216:B217"/>
    <mergeCell ref="C216:C217"/>
    <mergeCell ref="D216:D217"/>
    <mergeCell ref="H216:H217"/>
    <mergeCell ref="A218:A219"/>
    <mergeCell ref="B218:B219"/>
    <mergeCell ref="C218:C219"/>
    <mergeCell ref="D218:D219"/>
    <mergeCell ref="H218:H219"/>
    <mergeCell ref="A212:A213"/>
    <mergeCell ref="B212:B213"/>
    <mergeCell ref="C212:C213"/>
    <mergeCell ref="D212:D213"/>
    <mergeCell ref="H212:H213"/>
    <mergeCell ref="A214:A215"/>
    <mergeCell ref="B214:B215"/>
    <mergeCell ref="C214:C215"/>
    <mergeCell ref="D214:D215"/>
    <mergeCell ref="H214:H215"/>
    <mergeCell ref="A208:A209"/>
    <mergeCell ref="B208:B209"/>
    <mergeCell ref="C208:C209"/>
    <mergeCell ref="D208:D209"/>
    <mergeCell ref="H208:H209"/>
    <mergeCell ref="A210:A211"/>
    <mergeCell ref="B210:B211"/>
    <mergeCell ref="C210:C211"/>
    <mergeCell ref="D210:D211"/>
    <mergeCell ref="H210:H211"/>
    <mergeCell ref="A202:A203"/>
    <mergeCell ref="B202:B203"/>
    <mergeCell ref="C202:C203"/>
    <mergeCell ref="D202:D203"/>
    <mergeCell ref="H202:H203"/>
    <mergeCell ref="A206:A207"/>
    <mergeCell ref="B206:B207"/>
    <mergeCell ref="C206:C207"/>
    <mergeCell ref="D206:D207"/>
    <mergeCell ref="H206:H207"/>
    <mergeCell ref="A204:A205"/>
    <mergeCell ref="B204:B205"/>
    <mergeCell ref="C204:C205"/>
    <mergeCell ref="D204:D205"/>
    <mergeCell ref="H204:H205"/>
    <mergeCell ref="A198:A199"/>
    <mergeCell ref="B198:B199"/>
    <mergeCell ref="C198:C199"/>
    <mergeCell ref="D198:D199"/>
    <mergeCell ref="H198:H199"/>
    <mergeCell ref="A200:A201"/>
    <mergeCell ref="B200:B201"/>
    <mergeCell ref="C200:C201"/>
    <mergeCell ref="D200:D201"/>
    <mergeCell ref="H200:H201"/>
    <mergeCell ref="A194:A195"/>
    <mergeCell ref="B194:B195"/>
    <mergeCell ref="C194:C195"/>
    <mergeCell ref="D194:D195"/>
    <mergeCell ref="H194:H195"/>
    <mergeCell ref="A196:A197"/>
    <mergeCell ref="B196:B197"/>
    <mergeCell ref="C196:C197"/>
    <mergeCell ref="D196:D197"/>
    <mergeCell ref="H196:H197"/>
    <mergeCell ref="A190:A191"/>
    <mergeCell ref="B190:B191"/>
    <mergeCell ref="C190:C191"/>
    <mergeCell ref="D190:D191"/>
    <mergeCell ref="H190:H191"/>
    <mergeCell ref="A192:A193"/>
    <mergeCell ref="B192:B193"/>
    <mergeCell ref="C192:C193"/>
    <mergeCell ref="D192:D193"/>
    <mergeCell ref="H192:H193"/>
    <mergeCell ref="B184:B185"/>
    <mergeCell ref="C184:C185"/>
    <mergeCell ref="D184:D185"/>
    <mergeCell ref="H184:H185"/>
    <mergeCell ref="A186:D187"/>
    <mergeCell ref="H186:H187"/>
    <mergeCell ref="A188:A189"/>
    <mergeCell ref="B188:B189"/>
    <mergeCell ref="C188:C189"/>
    <mergeCell ref="D188:D189"/>
    <mergeCell ref="H188:H189"/>
    <mergeCell ref="A184:A185"/>
    <mergeCell ref="A182:A183"/>
    <mergeCell ref="B182:B183"/>
    <mergeCell ref="C182:C183"/>
    <mergeCell ref="D182:D183"/>
    <mergeCell ref="H182:H183"/>
    <mergeCell ref="A164:A165"/>
    <mergeCell ref="B164:B165"/>
    <mergeCell ref="C164:C165"/>
    <mergeCell ref="D164:D165"/>
    <mergeCell ref="H164:H165"/>
    <mergeCell ref="C178:C179"/>
    <mergeCell ref="A166:A167"/>
    <mergeCell ref="B166:B167"/>
    <mergeCell ref="C166:C167"/>
    <mergeCell ref="D166:D167"/>
    <mergeCell ref="H166:H167"/>
    <mergeCell ref="A168:A169"/>
    <mergeCell ref="B168:B169"/>
    <mergeCell ref="C168:C169"/>
    <mergeCell ref="D168:D169"/>
    <mergeCell ref="H168:H169"/>
    <mergeCell ref="A178:A179"/>
    <mergeCell ref="B178:B179"/>
    <mergeCell ref="A180:A181"/>
    <mergeCell ref="B180:B181"/>
    <mergeCell ref="C180:C181"/>
    <mergeCell ref="D180:D181"/>
    <mergeCell ref="H180:H181"/>
    <mergeCell ref="A170:A171"/>
    <mergeCell ref="B170:B171"/>
    <mergeCell ref="B172:B173"/>
    <mergeCell ref="C172:C173"/>
    <mergeCell ref="D172:D173"/>
    <mergeCell ref="H172:H173"/>
    <mergeCell ref="D178:D179"/>
    <mergeCell ref="H178:H179"/>
    <mergeCell ref="C158:C159"/>
    <mergeCell ref="D158:D159"/>
    <mergeCell ref="H158:H159"/>
    <mergeCell ref="A160:A161"/>
    <mergeCell ref="B160:B161"/>
    <mergeCell ref="C160:C161"/>
    <mergeCell ref="D160:D161"/>
    <mergeCell ref="H160:H161"/>
    <mergeCell ref="A154:A155"/>
    <mergeCell ref="B154:B155"/>
    <mergeCell ref="C154:C155"/>
    <mergeCell ref="D154:D155"/>
    <mergeCell ref="H154:H155"/>
    <mergeCell ref="A156:A157"/>
    <mergeCell ref="B156:B157"/>
    <mergeCell ref="C156:C157"/>
    <mergeCell ref="D156:D157"/>
    <mergeCell ref="H156:H157"/>
    <mergeCell ref="A158:A159"/>
    <mergeCell ref="B158:B159"/>
    <mergeCell ref="A150:A151"/>
    <mergeCell ref="B150:B151"/>
    <mergeCell ref="C150:C151"/>
    <mergeCell ref="D150:D151"/>
    <mergeCell ref="H150:H151"/>
    <mergeCell ref="A152:A153"/>
    <mergeCell ref="B152:B153"/>
    <mergeCell ref="C152:C153"/>
    <mergeCell ref="D152:D153"/>
    <mergeCell ref="H152:H153"/>
    <mergeCell ref="A146:A147"/>
    <mergeCell ref="B146:B147"/>
    <mergeCell ref="C146:C147"/>
    <mergeCell ref="D146:D147"/>
    <mergeCell ref="H146:H147"/>
    <mergeCell ref="A148:A149"/>
    <mergeCell ref="B148:B149"/>
    <mergeCell ref="C148:C149"/>
    <mergeCell ref="D148:D149"/>
    <mergeCell ref="H148:H149"/>
    <mergeCell ref="A142:A143"/>
    <mergeCell ref="B142:B143"/>
    <mergeCell ref="C142:C143"/>
    <mergeCell ref="D142:D143"/>
    <mergeCell ref="H142:H143"/>
    <mergeCell ref="A144:A145"/>
    <mergeCell ref="B144:B145"/>
    <mergeCell ref="C144:C145"/>
    <mergeCell ref="D144:D145"/>
    <mergeCell ref="H144:H145"/>
    <mergeCell ref="A134:A135"/>
    <mergeCell ref="B134:B135"/>
    <mergeCell ref="C134:C135"/>
    <mergeCell ref="D134:D135"/>
    <mergeCell ref="H134:H135"/>
    <mergeCell ref="A140:A141"/>
    <mergeCell ref="B140:B141"/>
    <mergeCell ref="C140:C141"/>
    <mergeCell ref="D140:D141"/>
    <mergeCell ref="H140:H141"/>
    <mergeCell ref="A138:A139"/>
    <mergeCell ref="B138:B139"/>
    <mergeCell ref="C138:C139"/>
    <mergeCell ref="D138:D139"/>
    <mergeCell ref="H138:H139"/>
    <mergeCell ref="A136:A137"/>
    <mergeCell ref="B136:B137"/>
    <mergeCell ref="C136:C137"/>
    <mergeCell ref="D136:D137"/>
    <mergeCell ref="H136:H137"/>
    <mergeCell ref="A130:A131"/>
    <mergeCell ref="B130:B131"/>
    <mergeCell ref="C130:C131"/>
    <mergeCell ref="D130:D131"/>
    <mergeCell ref="H130:H131"/>
    <mergeCell ref="A132:A133"/>
    <mergeCell ref="B132:B133"/>
    <mergeCell ref="C132:C133"/>
    <mergeCell ref="D132:D133"/>
    <mergeCell ref="H132:H133"/>
    <mergeCell ref="A126:A127"/>
    <mergeCell ref="B126:B127"/>
    <mergeCell ref="C126:C127"/>
    <mergeCell ref="D126:D127"/>
    <mergeCell ref="H126:H127"/>
    <mergeCell ref="A128:A129"/>
    <mergeCell ref="B128:B129"/>
    <mergeCell ref="C128:C129"/>
    <mergeCell ref="D128:D129"/>
    <mergeCell ref="H128:H129"/>
    <mergeCell ref="A122:A123"/>
    <mergeCell ref="B122:B123"/>
    <mergeCell ref="C122:C123"/>
    <mergeCell ref="D122:D123"/>
    <mergeCell ref="H122:H123"/>
    <mergeCell ref="A124:A125"/>
    <mergeCell ref="B124:B125"/>
    <mergeCell ref="C124:C125"/>
    <mergeCell ref="D124:D125"/>
    <mergeCell ref="H124:H125"/>
    <mergeCell ref="A118:A119"/>
    <mergeCell ref="B118:B119"/>
    <mergeCell ref="C118:C119"/>
    <mergeCell ref="D118:D119"/>
    <mergeCell ref="H118:H119"/>
    <mergeCell ref="A120:A121"/>
    <mergeCell ref="B120:B121"/>
    <mergeCell ref="C120:C121"/>
    <mergeCell ref="D120:D121"/>
    <mergeCell ref="H120:H121"/>
    <mergeCell ref="A114:A115"/>
    <mergeCell ref="B114:B115"/>
    <mergeCell ref="C114:C115"/>
    <mergeCell ref="D114:D115"/>
    <mergeCell ref="H114:H115"/>
    <mergeCell ref="A116:A117"/>
    <mergeCell ref="B116:B117"/>
    <mergeCell ref="C116:C117"/>
    <mergeCell ref="D116:D117"/>
    <mergeCell ref="H116:H117"/>
    <mergeCell ref="A104:A105"/>
    <mergeCell ref="B104:B105"/>
    <mergeCell ref="C104:C105"/>
    <mergeCell ref="D104:D105"/>
    <mergeCell ref="H104:H105"/>
    <mergeCell ref="A110:A111"/>
    <mergeCell ref="B110:B111"/>
    <mergeCell ref="C110:C111"/>
    <mergeCell ref="D110:D111"/>
    <mergeCell ref="H110:H111"/>
    <mergeCell ref="B106:B107"/>
    <mergeCell ref="C106:C107"/>
    <mergeCell ref="D106:D107"/>
    <mergeCell ref="H106:H107"/>
    <mergeCell ref="A108:A109"/>
    <mergeCell ref="B108:B109"/>
    <mergeCell ref="C108:C109"/>
    <mergeCell ref="D108:D109"/>
    <mergeCell ref="H108:H109"/>
    <mergeCell ref="B90:B91"/>
    <mergeCell ref="C90:C91"/>
    <mergeCell ref="D90:D91"/>
    <mergeCell ref="H90:H91"/>
    <mergeCell ref="A86:A87"/>
    <mergeCell ref="B86:B87"/>
    <mergeCell ref="C86:C87"/>
    <mergeCell ref="D86:D87"/>
    <mergeCell ref="H86:H87"/>
    <mergeCell ref="A82:A83"/>
    <mergeCell ref="B82:B83"/>
    <mergeCell ref="C82:C83"/>
    <mergeCell ref="D82:D83"/>
    <mergeCell ref="H82:H83"/>
    <mergeCell ref="A84:A85"/>
    <mergeCell ref="B84:B85"/>
    <mergeCell ref="C84:C85"/>
    <mergeCell ref="D84:D85"/>
    <mergeCell ref="H84:H85"/>
    <mergeCell ref="A76:D77"/>
    <mergeCell ref="H76:H77"/>
    <mergeCell ref="A74:A75"/>
    <mergeCell ref="B74:B75"/>
    <mergeCell ref="C74:C75"/>
    <mergeCell ref="D74:D75"/>
    <mergeCell ref="H74:H75"/>
    <mergeCell ref="A78:A79"/>
    <mergeCell ref="B78:B79"/>
    <mergeCell ref="C78:C79"/>
    <mergeCell ref="D78:D79"/>
    <mergeCell ref="H78:H79"/>
    <mergeCell ref="A70:A71"/>
    <mergeCell ref="B70:B71"/>
    <mergeCell ref="C70:C71"/>
    <mergeCell ref="D70:D71"/>
    <mergeCell ref="H70:H71"/>
    <mergeCell ref="A72:A73"/>
    <mergeCell ref="B72:B73"/>
    <mergeCell ref="C72:C73"/>
    <mergeCell ref="D72:D73"/>
    <mergeCell ref="H72:H73"/>
    <mergeCell ref="A64:A65"/>
    <mergeCell ref="B64:B65"/>
    <mergeCell ref="C64:C65"/>
    <mergeCell ref="D64:D65"/>
    <mergeCell ref="H64:H65"/>
    <mergeCell ref="A68:A69"/>
    <mergeCell ref="B68:B69"/>
    <mergeCell ref="C68:C69"/>
    <mergeCell ref="D68:D69"/>
    <mergeCell ref="H68:H69"/>
    <mergeCell ref="A66:A67"/>
    <mergeCell ref="B66:B67"/>
    <mergeCell ref="C66:C67"/>
    <mergeCell ref="D66:D67"/>
    <mergeCell ref="H66:H67"/>
    <mergeCell ref="A56:A57"/>
    <mergeCell ref="B56:B57"/>
    <mergeCell ref="C56:C57"/>
    <mergeCell ref="D56:D57"/>
    <mergeCell ref="H56:H57"/>
    <mergeCell ref="A60:A61"/>
    <mergeCell ref="B60:B61"/>
    <mergeCell ref="C60:C61"/>
    <mergeCell ref="D60:D61"/>
    <mergeCell ref="H60:H61"/>
    <mergeCell ref="A58:A59"/>
    <mergeCell ref="B58:B59"/>
    <mergeCell ref="C58:C59"/>
    <mergeCell ref="D58:D59"/>
    <mergeCell ref="H58:H59"/>
    <mergeCell ref="A52:A53"/>
    <mergeCell ref="B52:B53"/>
    <mergeCell ref="C52:C53"/>
    <mergeCell ref="D52:D53"/>
    <mergeCell ref="H52:H53"/>
    <mergeCell ref="A54:D55"/>
    <mergeCell ref="H54:H55"/>
    <mergeCell ref="A46:D47"/>
    <mergeCell ref="H46:H47"/>
    <mergeCell ref="A48:A49"/>
    <mergeCell ref="B48:B49"/>
    <mergeCell ref="C48:C49"/>
    <mergeCell ref="D48:D49"/>
    <mergeCell ref="H48:H49"/>
    <mergeCell ref="A50:A51"/>
    <mergeCell ref="B50:B51"/>
    <mergeCell ref="C50:C51"/>
    <mergeCell ref="D50:D51"/>
    <mergeCell ref="H50:H51"/>
    <mergeCell ref="A42:A43"/>
    <mergeCell ref="B42:B43"/>
    <mergeCell ref="C42:C43"/>
    <mergeCell ref="D42:D43"/>
    <mergeCell ref="H42:H43"/>
    <mergeCell ref="A44:A45"/>
    <mergeCell ref="B44:B45"/>
    <mergeCell ref="C44:C45"/>
    <mergeCell ref="D44:D45"/>
    <mergeCell ref="H44:H45"/>
    <mergeCell ref="A38:D39"/>
    <mergeCell ref="H38:H39"/>
    <mergeCell ref="A40:A41"/>
    <mergeCell ref="B40:B41"/>
    <mergeCell ref="C40:C41"/>
    <mergeCell ref="D40:D41"/>
    <mergeCell ref="H40:H41"/>
    <mergeCell ref="A34:A35"/>
    <mergeCell ref="B34:B35"/>
    <mergeCell ref="C34:C35"/>
    <mergeCell ref="D34:D35"/>
    <mergeCell ref="H34:H35"/>
    <mergeCell ref="A36:A37"/>
    <mergeCell ref="B36:B37"/>
    <mergeCell ref="C36:C37"/>
    <mergeCell ref="D36:D37"/>
    <mergeCell ref="H36:H37"/>
    <mergeCell ref="A32:A33"/>
    <mergeCell ref="B32:B33"/>
    <mergeCell ref="C32:C33"/>
    <mergeCell ref="D32:D33"/>
    <mergeCell ref="H32:H33"/>
    <mergeCell ref="A30:A31"/>
    <mergeCell ref="B30:B31"/>
    <mergeCell ref="C30:C31"/>
    <mergeCell ref="D30:D31"/>
    <mergeCell ref="H30:H31"/>
    <mergeCell ref="A28:A29"/>
    <mergeCell ref="B28:B29"/>
    <mergeCell ref="C28:C29"/>
    <mergeCell ref="D28:D29"/>
    <mergeCell ref="H28:H29"/>
    <mergeCell ref="D22:D23"/>
    <mergeCell ref="H22:H23"/>
    <mergeCell ref="A24:A25"/>
    <mergeCell ref="B24:B25"/>
    <mergeCell ref="C24:C25"/>
    <mergeCell ref="D24:D25"/>
    <mergeCell ref="H24:H25"/>
    <mergeCell ref="A22:A23"/>
    <mergeCell ref="B22:B23"/>
    <mergeCell ref="C22:C23"/>
    <mergeCell ref="C6:C7"/>
    <mergeCell ref="D6:D7"/>
    <mergeCell ref="H6:I7"/>
    <mergeCell ref="A8:A9"/>
    <mergeCell ref="B8:B9"/>
    <mergeCell ref="C8:C9"/>
    <mergeCell ref="D8:D9"/>
    <mergeCell ref="H8:H9"/>
    <mergeCell ref="A10:D11"/>
    <mergeCell ref="H10:H11"/>
    <mergeCell ref="A80:A81"/>
    <mergeCell ref="B80:B81"/>
    <mergeCell ref="C80:C81"/>
    <mergeCell ref="D80:D81"/>
    <mergeCell ref="H80:H81"/>
    <mergeCell ref="A14:A15"/>
    <mergeCell ref="B14:B15"/>
    <mergeCell ref="C14:C15"/>
    <mergeCell ref="D14:D15"/>
    <mergeCell ref="H14:H15"/>
    <mergeCell ref="A16:A17"/>
    <mergeCell ref="B16:B17"/>
    <mergeCell ref="C16:C17"/>
    <mergeCell ref="D16:D17"/>
    <mergeCell ref="H16:H17"/>
    <mergeCell ref="H18:H19"/>
    <mergeCell ref="A20:A21"/>
    <mergeCell ref="C18:C19"/>
    <mergeCell ref="D18:D19"/>
    <mergeCell ref="A26:A27"/>
    <mergeCell ref="B26:B27"/>
    <mergeCell ref="C26:C27"/>
    <mergeCell ref="D26:D27"/>
    <mergeCell ref="H26:H27"/>
    <mergeCell ref="A12:A13"/>
    <mergeCell ref="B12:B13"/>
    <mergeCell ref="C12:C13"/>
    <mergeCell ref="D12:D13"/>
    <mergeCell ref="H12:H13"/>
    <mergeCell ref="A18:A19"/>
    <mergeCell ref="B18:B19"/>
    <mergeCell ref="B20:B21"/>
    <mergeCell ref="C20:C21"/>
    <mergeCell ref="D20:D21"/>
    <mergeCell ref="H20:H21"/>
  </mergeCells>
  <phoneticPr fontId="3"/>
  <conditionalFormatting sqref="I268">
    <cfRule type="cellIs" dxfId="0" priority="1" stopIfTrue="1" operator="equal">
      <formula>0</formula>
    </cfRule>
  </conditionalFormatting>
  <dataValidations count="2">
    <dataValidation type="list" allowBlank="1" showInputMessage="1" showErrorMessage="1" sqref="H8:H9 H12:H269">
      <formula1>"　　,区ＣＭ"</formula1>
    </dataValidation>
    <dataValidation type="list" allowBlank="1" showInputMessage="1" showErrorMessage="1" sqref="F7">
      <formula1>"調 整 ③,予 算 案 ②,予 算 ②"</formula1>
    </dataValidation>
  </dataValidations>
  <hyperlinks>
    <hyperlink ref="C8:C9" r:id="rId1" display="健康局職員の人件費"/>
    <hyperlink ref="C18:C19" r:id="rId2" display="G20大阪サミットNBCテロ等健康危機対策医薬品確保事業"/>
    <hyperlink ref="C12:C13" r:id="rId3" display="健康局運営事務費"/>
    <hyperlink ref="C14:C15" r:id="rId4" display="地域保健管理費"/>
    <hyperlink ref="C16:C17" r:id="rId5" display="G20大阪サミット救急災害医療体制整備事業"/>
    <hyperlink ref="C22:C23" r:id="rId6" display="生活衛生監視事務所管理運営費"/>
    <hyperlink ref="C24:C25" r:id="rId7" display="用地売却にかかる経費"/>
    <hyperlink ref="C20:C21" r:id="rId8" display="保健所管理運営費"/>
    <hyperlink ref="C26:C27" r:id="rId9" display="保健所庁舎管理経費"/>
    <hyperlink ref="C36:C37" r:id="rId10" display="もと住吉市民病院の解体撤去工事等"/>
    <hyperlink ref="C28:C29" r:id="rId11" display="総合福祉システム改修等経費"/>
    <hyperlink ref="C30:C31" r:id="rId12" display="マイナンバー制度にかかる総合福祉システム改修経費"/>
    <hyperlink ref="C32:C33" r:id="rId13" display="総合福祉システム機種更新経費"/>
    <hyperlink ref="C34:C35" r:id="rId14" display="大阪健康安全基盤研究所施設整備費"/>
    <hyperlink ref="C40:C41" r:id="rId15" display="運営事務費"/>
    <hyperlink ref="C42:C43" r:id="rId16" display="備品整備費"/>
    <hyperlink ref="C44:C45" r:id="rId17" display="施設整備費"/>
    <hyperlink ref="C48:C49" r:id="rId18" display="大阪健康安全基盤研究所運営費交付金"/>
    <hyperlink ref="C128:C129" r:id="rId19" display="献血推進事業"/>
    <hyperlink ref="C50:C51" r:id="rId20" display="大阪健康安全基盤研究所運営費交付金(G20大阪サミット関係施設食中毒対策）"/>
    <hyperlink ref="C52:C53" r:id="rId21" display="大阪健康安全基盤研究所管理事務経費"/>
    <hyperlink ref="C56:C57" r:id="rId22" display="感染症予防事業費"/>
    <hyperlink ref="C58:C59" r:id="rId23" display="G20大阪サミット開催に向けた感染症発生動向調査の強化"/>
    <hyperlink ref="C60:C61" r:id="rId24" display="エイズ・性感染症予防事業"/>
    <hyperlink ref="C62:C63" r:id="rId25" display="肝炎ウイルス検査事業"/>
    <hyperlink ref="C64:C65" r:id="rId26" display="新型インフルエンザ対策事業"/>
    <hyperlink ref="C66:C67" r:id="rId27" display="風しん抗体検査事業"/>
    <hyperlink ref="C68:C69" r:id="rId28" display="結核対策事業"/>
    <hyperlink ref="C70:C71" r:id="rId29" display="結核健康診断補助"/>
    <hyperlink ref="C72:C73" r:id="rId30" display="ＤＯＴＳ事業"/>
    <hyperlink ref="C74:C75" r:id="rId31" display="結核医療費"/>
    <hyperlink ref="C78:C79" r:id="rId32" display="各種予防接種事業"/>
    <hyperlink ref="C80:C81" r:id="rId33" display="高齢者肺炎球菌予防接種事業の経過措置延長"/>
    <hyperlink ref="C82:C83" r:id="rId34" display="予防接種健康被害救済事業"/>
    <hyperlink ref="C84:C85" r:id="rId35" display="風しんワクチン接種費用助成事業"/>
    <hyperlink ref="C86:C87" r:id="rId36" display="造血細胞移植後の任意予防接種費用助成事業"/>
    <hyperlink ref="C90:C91" r:id="rId37" display="保健栄養指導事業"/>
    <hyperlink ref="C92:C93" r:id="rId38" display="健康づくり対策事業"/>
    <hyperlink ref="C94:C95" r:id="rId39" display="健康手帳交付事業"/>
    <hyperlink ref="C96:C97" r:id="rId40" display="健康教育事業"/>
    <hyperlink ref="C98:C99" r:id="rId41" display="健康相談事業"/>
    <hyperlink ref="C100:C101" r:id="rId42" display="健康診査事業"/>
    <hyperlink ref="C102:C103" r:id="rId43" display="がん検診事業"/>
    <hyperlink ref="C104:C105" r:id="rId44" display="歯周病検診事業"/>
    <hyperlink ref="C106:C107" r:id="rId45" display="訪問指導事業"/>
    <hyperlink ref="C108:C109" r:id="rId46" display="保健師指導等事務費"/>
    <hyperlink ref="C110:C111" r:id="rId47" display="公衆衛生活動事業補助"/>
    <hyperlink ref="C114:C115" r:id="rId48" display="未熟児養育医療費"/>
    <hyperlink ref="C116:C117" r:id="rId49" display="小児慢性特定疾病対策事業"/>
    <hyperlink ref="C118:C119" r:id="rId50" display="こども難病医療費助成事業"/>
    <hyperlink ref="C120:C121" r:id="rId51" display="周産期緊急医療対策費"/>
    <hyperlink ref="C122:C123" r:id="rId52" display="先天性代謝異常等検査事業"/>
    <hyperlink ref="C124:C125" r:id="rId53" display="難病対策事業"/>
    <hyperlink ref="C126:C127" r:id="rId54" display="歯科衛生事業"/>
    <hyperlink ref="C130:C131" r:id="rId55" display="医療指導事業"/>
    <hyperlink ref="C150:C151" r:id="rId56" display="保健衛生情報調査研究事業"/>
    <hyperlink ref="C132:C133" r:id="rId57" display="重症心身障がい児者の医療コーディネート事業"/>
    <hyperlink ref="C134:C135" r:id="rId58" display="休日・夜間急病診療所運営費"/>
    <hyperlink ref="C136:C137" r:id="rId59" display="G20大阪サミット救急災害医療体制整備事業"/>
    <hyperlink ref="C138:C139" r:id="rId60" display="沢之町休日急病診療所移転建替工事費"/>
    <hyperlink ref="C140:C141" r:id="rId61" display="夜間歯科救急診療支援事業補助"/>
    <hyperlink ref="C142:C143" r:id="rId62" display="保健福祉センター事業用経費"/>
    <hyperlink ref="C144:C145" r:id="rId63" display="地域保健医療計画推進事業"/>
    <hyperlink ref="C146:C147" r:id="rId64" display="衛生統計調査事業"/>
    <hyperlink ref="C148:C149" r:id="rId65" display="保健衛生システム運用経費"/>
    <hyperlink ref="C188:C189" r:id="rId66" display="そ族昆虫防除事業"/>
    <hyperlink ref="C220:C221" r:id="rId67" display="備品等整備"/>
    <hyperlink ref="C190:C191" r:id="rId68" display="環境衛生事業"/>
    <hyperlink ref="C192:C193" r:id="rId69" display="住居衛生推進事業"/>
    <hyperlink ref="C194:C195" r:id="rId70" display="薬務事務事業"/>
    <hyperlink ref="C196:C197" r:id="rId71" display="環境衛生営業指導事業"/>
    <hyperlink ref="C198:C199" r:id="rId72" display="違法民泊撲滅に向けた体制強化事業"/>
    <hyperlink ref="C200:C201" r:id="rId73" display="優秀標贈呈事業"/>
    <hyperlink ref="C202:C203" r:id="rId74" display="食品衛生事業"/>
    <hyperlink ref="C204:C205" r:id="rId75" display="G20大阪サミット関係施設食中毒対策"/>
    <hyperlink ref="C206:C207" r:id="rId76" display="乳肉衛生事業"/>
    <hyperlink ref="C208:C209" r:id="rId77" display="と畜検査事業"/>
    <hyperlink ref="C210:C211" r:id="rId78" display="狂犬病予防等事業"/>
    <hyperlink ref="C212:C213" r:id="rId79" display="動物愛護管理事業"/>
    <hyperlink ref="C214:C215" r:id="rId80" display="食鳥検査事業"/>
    <hyperlink ref="C216:C217" r:id="rId81" display="専門監視事務費"/>
    <hyperlink ref="C218:C219" r:id="rId82" display="生活衛生関係事務費"/>
    <hyperlink ref="C256:C257" r:id="rId83" display="介護保険事業会計繰出金"/>
    <hyperlink ref="C260:C261" r:id="rId84" display="動物愛護管理施策推進基金積立金"/>
    <hyperlink ref="C264:C265" r:id="rId85" display="おとしより健康基金積立金"/>
    <hyperlink ref="C152:C153" r:id="rId86" display="自立支援医療費"/>
    <hyperlink ref="C154:C155" r:id="rId87" display="こころの健康センター管理運営費"/>
    <hyperlink ref="C156:C157" r:id="rId88" display="精神保健福祉従事職員研修"/>
    <hyperlink ref="C158:C159" r:id="rId89" display="精神保健福祉審議会費"/>
    <hyperlink ref="C160:C161" r:id="rId90" display="精神保健福祉普及啓発事業"/>
    <hyperlink ref="C162:C163" r:id="rId91" display="精神保健福祉関連相談指導等事業"/>
    <hyperlink ref="C164:C165" r:id="rId92" display="依存症対策支援事業"/>
    <hyperlink ref="C166:C167" r:id="rId93" display="自殺防止対策事業"/>
    <hyperlink ref="C168:C169" r:id="rId94" display="精神科救急医療体制の整備事業"/>
    <hyperlink ref="C170:C171" r:id="rId95" display="措置・緊急措置診察及び入院等事業"/>
    <hyperlink ref="C172:C173" r:id="rId96" display="措置入院者等退院後支援業務"/>
    <hyperlink ref="C174:C175" r:id="rId97" display="心神喪失者等医療観察法に基づく社会復帰支援事業"/>
    <hyperlink ref="C176:C177" r:id="rId98" display="精神障がい者保健福祉手帳交付事業"/>
    <hyperlink ref="C178:C179" r:id="rId99" display="障がい者の乗車料金福祉措置"/>
    <hyperlink ref="C180:C181" r:id="rId100" display="精神障がい者地域生活支援広域調整等事業"/>
    <hyperlink ref="C182:C183" r:id="rId101" display="障がい者支援計画及び障がい福祉計画の策定"/>
    <hyperlink ref="C224:C225" r:id="rId102" display="補償給付費"/>
    <hyperlink ref="C226:C227" r:id="rId103" display="公害保健関係事務費"/>
    <hyperlink ref="C228:C229" r:id="rId104" display="公害保健福祉事業費"/>
    <hyperlink ref="C230:C231" r:id="rId105" display="環境保健事業費"/>
    <hyperlink ref="C232:C233" r:id="rId106" display="石綿健康被害救済事業"/>
    <hyperlink ref="C234:C235" r:id="rId107" display="石綿ばく露者の健康管理に係る試行調査事業"/>
    <hyperlink ref="C236:C237" r:id="rId108" display="小児ぜん息等医療費助成事業"/>
    <hyperlink ref="C240:C241" r:id="rId109" display="病院管理事務経費"/>
    <hyperlink ref="C244:C245" r:id="rId110" display="市民病院機構運営費交付金"/>
    <hyperlink ref="C246:C247" r:id="rId111" display="重症心身障がい児者短期入所受入促進事業"/>
    <hyperlink ref="C250:C251" r:id="rId112" display="市民病院機構運営費交付金"/>
    <hyperlink ref="C252:C253" r:id="rId113" display="市民病院機構貸付金"/>
  </hyperlinks>
  <pageMargins left="0.70866141732283472" right="0.70866141732283472" top="0.78740157480314965" bottom="0.59055118110236227" header="0.31496062992125984" footer="0.31496062992125984"/>
  <pageSetup paperSize="9" scale="80" orientation="portrait" r:id="rId114"/>
  <rowBreaks count="4" manualBreakCount="4">
    <brk id="65" max="8" man="1"/>
    <brk id="127" max="8" man="1"/>
    <brk id="189" max="8" man="1"/>
    <brk id="251" max="8" man="1"/>
  </rowBreaks>
  <drawing r:id="rId1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>
      <selection activeCell="K27" sqref="K27"/>
    </sheetView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U48"/>
  <sheetViews>
    <sheetView view="pageBreakPreview" zoomScaleNormal="100" zoomScaleSheetLayoutView="100" workbookViewId="0">
      <selection activeCell="K27" sqref="K27"/>
    </sheetView>
  </sheetViews>
  <sheetFormatPr defaultRowHeight="12.75"/>
  <cols>
    <col min="1" max="115" width="1.625" style="12" customWidth="1"/>
    <col min="116" max="116" width="9" style="12"/>
    <col min="117" max="117" width="11.5" style="29" bestFit="1" customWidth="1"/>
    <col min="118" max="16384" width="9" style="12"/>
  </cols>
  <sheetData>
    <row r="1" spans="1:117" ht="14.25">
      <c r="A1" s="11" t="s">
        <v>169</v>
      </c>
      <c r="AW1" s="222"/>
      <c r="AX1" s="222"/>
      <c r="AY1" s="222"/>
      <c r="AZ1" s="222"/>
      <c r="BA1" s="222"/>
      <c r="BB1" s="222"/>
      <c r="BC1" s="222"/>
    </row>
    <row r="3" spans="1:117">
      <c r="AD3" s="13"/>
      <c r="AH3" s="13"/>
      <c r="AI3" s="13"/>
      <c r="AJ3" s="13"/>
      <c r="AK3" s="13"/>
      <c r="AL3" s="13"/>
      <c r="AM3" s="13"/>
      <c r="AS3" s="13"/>
      <c r="BB3" s="14" t="s">
        <v>170</v>
      </c>
    </row>
    <row r="4" spans="1:117">
      <c r="AD4" s="13"/>
      <c r="AH4" s="13"/>
      <c r="AI4" s="13"/>
      <c r="AJ4" s="13"/>
      <c r="AK4" s="13"/>
      <c r="AL4" s="13"/>
      <c r="AM4" s="13"/>
      <c r="AS4" s="13"/>
    </row>
    <row r="5" spans="1:117" ht="13.5" thickBot="1">
      <c r="AD5" s="13"/>
      <c r="AH5" s="13"/>
      <c r="AI5" s="13"/>
      <c r="AJ5" s="13"/>
      <c r="AK5" s="13"/>
      <c r="AL5" s="13"/>
      <c r="AM5" s="13"/>
      <c r="AS5" s="13"/>
      <c r="DM5" s="110"/>
    </row>
    <row r="6" spans="1:117" ht="15" thickBot="1">
      <c r="A6" s="233" t="s">
        <v>0</v>
      </c>
      <c r="B6" s="234"/>
      <c r="C6" s="234"/>
      <c r="D6" s="234"/>
      <c r="E6" s="234"/>
      <c r="F6" s="234"/>
      <c r="G6" s="234"/>
      <c r="H6" s="234"/>
      <c r="I6" s="234"/>
      <c r="J6" s="234"/>
      <c r="K6" s="235"/>
      <c r="L6" s="236"/>
      <c r="M6" s="236"/>
      <c r="N6" s="236"/>
      <c r="O6" s="237"/>
      <c r="P6" s="233" t="s">
        <v>1</v>
      </c>
      <c r="Q6" s="234"/>
      <c r="R6" s="234"/>
      <c r="S6" s="234"/>
      <c r="T6" s="234"/>
      <c r="U6" s="235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9"/>
      <c r="DM6" s="110"/>
    </row>
    <row r="7" spans="1:117" ht="14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6"/>
      <c r="M7" s="16"/>
      <c r="N7" s="16"/>
      <c r="O7" s="16"/>
      <c r="P7" s="15"/>
      <c r="Q7" s="15"/>
      <c r="R7" s="15"/>
      <c r="S7" s="15"/>
      <c r="T7" s="15"/>
      <c r="U7" s="15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DM7" s="110"/>
    </row>
    <row r="8" spans="1:117" ht="14.25">
      <c r="A8" s="18"/>
      <c r="B8" s="19" t="s">
        <v>43</v>
      </c>
      <c r="C8" s="20"/>
      <c r="D8" s="20"/>
      <c r="E8" s="20"/>
      <c r="F8" s="20"/>
      <c r="G8" s="20"/>
      <c r="H8" s="20"/>
      <c r="I8" s="20"/>
      <c r="J8" s="20"/>
      <c r="K8" s="20"/>
      <c r="L8" s="21"/>
      <c r="M8" s="21"/>
      <c r="N8" s="21"/>
      <c r="O8" s="21"/>
      <c r="P8" s="20"/>
      <c r="Q8" s="20"/>
      <c r="R8" s="20"/>
      <c r="S8" s="20"/>
      <c r="T8" s="20"/>
      <c r="U8" s="20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DM8" s="110"/>
    </row>
    <row r="9" spans="1:117" ht="15" thickBo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1"/>
      <c r="M9" s="21"/>
      <c r="N9" s="21"/>
      <c r="O9" s="21"/>
      <c r="P9" s="20"/>
      <c r="Q9" s="20"/>
      <c r="R9" s="20"/>
      <c r="S9" s="20"/>
      <c r="T9" s="20"/>
      <c r="U9" s="20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DM9" s="110"/>
    </row>
    <row r="10" spans="1:117" ht="14.25">
      <c r="A10" s="20"/>
      <c r="B10" s="22"/>
      <c r="C10" s="15"/>
      <c r="D10" s="15"/>
      <c r="E10" s="15"/>
      <c r="F10" s="15"/>
      <c r="G10" s="15"/>
      <c r="H10" s="15"/>
      <c r="I10" s="15"/>
      <c r="J10" s="15"/>
      <c r="K10" s="15"/>
      <c r="L10" s="16"/>
      <c r="M10" s="16"/>
      <c r="N10" s="16"/>
      <c r="O10" s="16"/>
      <c r="P10" s="15"/>
      <c r="Q10" s="15"/>
      <c r="R10" s="15"/>
      <c r="S10" s="15"/>
      <c r="T10" s="15"/>
      <c r="U10" s="15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23"/>
    </row>
    <row r="11" spans="1:117">
      <c r="A11" s="20"/>
      <c r="B11" s="240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  <c r="BB11" s="242"/>
    </row>
    <row r="12" spans="1:117" ht="13.5">
      <c r="A12" s="20"/>
      <c r="B12" s="240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2"/>
      <c r="BG12" s="83"/>
    </row>
    <row r="13" spans="1:117">
      <c r="A13" s="20"/>
      <c r="B13" s="240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2"/>
    </row>
    <row r="14" spans="1:117">
      <c r="A14" s="20"/>
      <c r="B14" s="240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2"/>
    </row>
    <row r="15" spans="1:117">
      <c r="A15" s="20"/>
      <c r="B15" s="240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2"/>
    </row>
    <row r="16" spans="1:117">
      <c r="A16" s="20"/>
      <c r="B16" s="240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2"/>
    </row>
    <row r="17" spans="1:255">
      <c r="A17" s="20"/>
      <c r="B17" s="240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2"/>
    </row>
    <row r="18" spans="1:255">
      <c r="A18" s="20"/>
      <c r="B18" s="240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2"/>
    </row>
    <row r="19" spans="1:255">
      <c r="A19" s="20"/>
      <c r="B19" s="240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2"/>
    </row>
    <row r="20" spans="1:255">
      <c r="A20" s="20"/>
      <c r="B20" s="240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241"/>
      <c r="BB20" s="242"/>
    </row>
    <row r="21" spans="1:255" ht="15" thickBot="1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7"/>
    </row>
    <row r="22" spans="1:25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</row>
    <row r="23" spans="1:255"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</row>
    <row r="24" spans="1:255" ht="14.25">
      <c r="B24" s="19" t="s">
        <v>44</v>
      </c>
      <c r="C24" s="20"/>
      <c r="D24" s="20"/>
      <c r="E24" s="20"/>
      <c r="F24" s="20"/>
      <c r="G24" s="20"/>
      <c r="H24" s="20"/>
      <c r="I24" s="20"/>
      <c r="J24" s="20"/>
      <c r="K24" s="20"/>
      <c r="L24" s="21"/>
      <c r="M24" s="21"/>
      <c r="N24" s="21"/>
      <c r="O24" s="21"/>
      <c r="P24" s="20"/>
      <c r="Q24" s="20"/>
      <c r="R24" s="20"/>
      <c r="S24" s="20"/>
      <c r="T24" s="20"/>
      <c r="U24" s="20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</row>
    <row r="25" spans="1:255" ht="15" thickBot="1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1"/>
      <c r="M25" s="21"/>
      <c r="N25" s="21"/>
      <c r="O25" s="21"/>
      <c r="P25" s="20"/>
      <c r="Q25" s="20"/>
      <c r="R25" s="20"/>
      <c r="S25" s="20"/>
      <c r="T25" s="20"/>
      <c r="U25" s="20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 t="s">
        <v>3</v>
      </c>
      <c r="AW25" s="19"/>
      <c r="AX25" s="19"/>
      <c r="AY25" s="19"/>
      <c r="AZ25" s="19"/>
      <c r="BA25" s="19"/>
      <c r="BB25" s="19"/>
    </row>
    <row r="26" spans="1:255" s="84" customFormat="1" ht="13.5" customHeight="1">
      <c r="A26" s="20"/>
      <c r="B26" s="223" t="s">
        <v>30</v>
      </c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5"/>
      <c r="AE26" s="229" t="s">
        <v>171</v>
      </c>
      <c r="AF26" s="224"/>
      <c r="AG26" s="224"/>
      <c r="AH26" s="224"/>
      <c r="AI26" s="224"/>
      <c r="AJ26" s="224"/>
      <c r="AK26" s="224"/>
      <c r="AL26" s="224"/>
      <c r="AM26" s="225"/>
      <c r="AN26" s="229" t="s">
        <v>182</v>
      </c>
      <c r="AO26" s="224"/>
      <c r="AP26" s="224"/>
      <c r="AQ26" s="224"/>
      <c r="AR26" s="224"/>
      <c r="AS26" s="224"/>
      <c r="AT26" s="224"/>
      <c r="AU26" s="224"/>
      <c r="AV26" s="225"/>
      <c r="AW26" s="229" t="s">
        <v>45</v>
      </c>
      <c r="AX26" s="224"/>
      <c r="AY26" s="224"/>
      <c r="AZ26" s="224"/>
      <c r="BA26" s="224"/>
      <c r="BB26" s="231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29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</row>
    <row r="27" spans="1:255" s="84" customFormat="1" ht="13.5">
      <c r="A27" s="20"/>
      <c r="B27" s="226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8"/>
      <c r="AE27" s="230"/>
      <c r="AF27" s="227"/>
      <c r="AG27" s="227"/>
      <c r="AH27" s="227"/>
      <c r="AI27" s="227"/>
      <c r="AJ27" s="227"/>
      <c r="AK27" s="227"/>
      <c r="AL27" s="227"/>
      <c r="AM27" s="228"/>
      <c r="AN27" s="230"/>
      <c r="AO27" s="227"/>
      <c r="AP27" s="227"/>
      <c r="AQ27" s="227"/>
      <c r="AR27" s="227"/>
      <c r="AS27" s="227"/>
      <c r="AT27" s="227"/>
      <c r="AU27" s="227"/>
      <c r="AV27" s="228"/>
      <c r="AW27" s="230"/>
      <c r="AX27" s="227"/>
      <c r="AY27" s="227"/>
      <c r="AZ27" s="227"/>
      <c r="BA27" s="227"/>
      <c r="BB27" s="232"/>
      <c r="BC27" s="12"/>
      <c r="BD27" s="12"/>
      <c r="BE27" s="12"/>
      <c r="BF27" s="88" t="s">
        <v>185</v>
      </c>
      <c r="BG27" s="111" t="s">
        <v>184</v>
      </c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29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</row>
    <row r="28" spans="1:255" s="84" customFormat="1" ht="18.75" customHeight="1">
      <c r="A28" s="20"/>
      <c r="B28" s="30" t="s">
        <v>135</v>
      </c>
      <c r="C28" s="31" t="s">
        <v>46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2"/>
      <c r="AA28" s="32"/>
      <c r="AB28" s="32"/>
      <c r="AC28" s="32"/>
      <c r="AD28" s="32"/>
      <c r="AE28" s="243">
        <v>1300</v>
      </c>
      <c r="AF28" s="244"/>
      <c r="AG28" s="244"/>
      <c r="AH28" s="244"/>
      <c r="AI28" s="244"/>
      <c r="AJ28" s="244"/>
      <c r="AK28" s="244"/>
      <c r="AL28" s="244"/>
      <c r="AM28" s="245"/>
      <c r="AN28" s="243">
        <v>3000</v>
      </c>
      <c r="AO28" s="244"/>
      <c r="AP28" s="244"/>
      <c r="AQ28" s="244"/>
      <c r="AR28" s="244"/>
      <c r="AS28" s="244"/>
      <c r="AT28" s="244"/>
      <c r="AU28" s="244"/>
      <c r="AV28" s="245"/>
      <c r="AW28" s="243"/>
      <c r="AX28" s="244"/>
      <c r="AY28" s="244"/>
      <c r="AZ28" s="244"/>
      <c r="BA28" s="244"/>
      <c r="BB28" s="246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29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</row>
    <row r="29" spans="1:255" s="84" customFormat="1" ht="18.75" customHeight="1">
      <c r="A29" s="20"/>
      <c r="B29" s="33" t="s">
        <v>135</v>
      </c>
      <c r="C29" s="34" t="s">
        <v>47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5"/>
      <c r="AA29" s="35"/>
      <c r="AB29" s="35"/>
      <c r="AC29" s="35"/>
      <c r="AD29" s="35"/>
      <c r="AE29" s="243">
        <v>2000</v>
      </c>
      <c r="AF29" s="247"/>
      <c r="AG29" s="247"/>
      <c r="AH29" s="247"/>
      <c r="AI29" s="247"/>
      <c r="AJ29" s="247"/>
      <c r="AK29" s="247"/>
      <c r="AL29" s="247"/>
      <c r="AM29" s="248"/>
      <c r="AN29" s="243">
        <v>2500</v>
      </c>
      <c r="AO29" s="244"/>
      <c r="AP29" s="244"/>
      <c r="AQ29" s="244"/>
      <c r="AR29" s="244"/>
      <c r="AS29" s="244"/>
      <c r="AT29" s="244"/>
      <c r="AU29" s="244"/>
      <c r="AV29" s="245"/>
      <c r="AW29" s="243"/>
      <c r="AX29" s="244"/>
      <c r="AY29" s="244"/>
      <c r="AZ29" s="244"/>
      <c r="BA29" s="244"/>
      <c r="BB29" s="246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29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</row>
    <row r="30" spans="1:255" s="84" customFormat="1" ht="18.75" customHeight="1">
      <c r="A30" s="20"/>
      <c r="B30" s="33" t="s">
        <v>135</v>
      </c>
      <c r="C30" s="34" t="s">
        <v>48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5"/>
      <c r="AA30" s="35"/>
      <c r="AB30" s="35"/>
      <c r="AC30" s="35"/>
      <c r="AD30" s="35"/>
      <c r="AE30" s="243">
        <v>500</v>
      </c>
      <c r="AF30" s="247"/>
      <c r="AG30" s="247"/>
      <c r="AH30" s="247"/>
      <c r="AI30" s="247"/>
      <c r="AJ30" s="247"/>
      <c r="AK30" s="247"/>
      <c r="AL30" s="247"/>
      <c r="AM30" s="248"/>
      <c r="AN30" s="243">
        <v>1000</v>
      </c>
      <c r="AO30" s="244"/>
      <c r="AP30" s="244"/>
      <c r="AQ30" s="244"/>
      <c r="AR30" s="244"/>
      <c r="AS30" s="244"/>
      <c r="AT30" s="244"/>
      <c r="AU30" s="244"/>
      <c r="AV30" s="245"/>
      <c r="AW30" s="243"/>
      <c r="AX30" s="244"/>
      <c r="AY30" s="244"/>
      <c r="AZ30" s="244"/>
      <c r="BA30" s="244"/>
      <c r="BB30" s="246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29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</row>
    <row r="31" spans="1:255" s="84" customFormat="1" ht="18.75" customHeight="1">
      <c r="A31" s="20"/>
      <c r="B31" s="33" t="s">
        <v>135</v>
      </c>
      <c r="C31" s="34" t="s">
        <v>49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5"/>
      <c r="AA31" s="35"/>
      <c r="AB31" s="35"/>
      <c r="AC31" s="35"/>
      <c r="AD31" s="35"/>
      <c r="AE31" s="243">
        <v>0</v>
      </c>
      <c r="AF31" s="247"/>
      <c r="AG31" s="247"/>
      <c r="AH31" s="247"/>
      <c r="AI31" s="247"/>
      <c r="AJ31" s="247"/>
      <c r="AK31" s="247"/>
      <c r="AL31" s="247"/>
      <c r="AM31" s="248"/>
      <c r="AN31" s="243">
        <v>1000</v>
      </c>
      <c r="AO31" s="244"/>
      <c r="AP31" s="244"/>
      <c r="AQ31" s="244"/>
      <c r="AR31" s="244"/>
      <c r="AS31" s="244"/>
      <c r="AT31" s="244"/>
      <c r="AU31" s="244"/>
      <c r="AV31" s="245"/>
      <c r="AW31" s="243"/>
      <c r="AX31" s="244"/>
      <c r="AY31" s="244"/>
      <c r="AZ31" s="244"/>
      <c r="BA31" s="244"/>
      <c r="BB31" s="246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29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</row>
    <row r="32" spans="1:255" s="84" customFormat="1" ht="18.75" customHeight="1">
      <c r="A32" s="20"/>
      <c r="B32" s="36" t="s">
        <v>135</v>
      </c>
      <c r="C32" s="37" t="s">
        <v>50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8"/>
      <c r="AA32" s="38"/>
      <c r="AB32" s="38"/>
      <c r="AC32" s="38"/>
      <c r="AD32" s="38"/>
      <c r="AE32" s="243">
        <v>1000</v>
      </c>
      <c r="AF32" s="247"/>
      <c r="AG32" s="247"/>
      <c r="AH32" s="247"/>
      <c r="AI32" s="247"/>
      <c r="AJ32" s="247"/>
      <c r="AK32" s="247"/>
      <c r="AL32" s="247"/>
      <c r="AM32" s="248"/>
      <c r="AN32" s="243">
        <v>2000</v>
      </c>
      <c r="AO32" s="244"/>
      <c r="AP32" s="244"/>
      <c r="AQ32" s="244"/>
      <c r="AR32" s="244"/>
      <c r="AS32" s="244"/>
      <c r="AT32" s="244"/>
      <c r="AU32" s="244"/>
      <c r="AV32" s="245"/>
      <c r="AW32" s="249" t="s">
        <v>51</v>
      </c>
      <c r="AX32" s="250"/>
      <c r="AY32" s="250"/>
      <c r="AZ32" s="250"/>
      <c r="BA32" s="250"/>
      <c r="BB32" s="251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29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</row>
    <row r="33" spans="1:255" s="84" customFormat="1" ht="18.75" customHeight="1">
      <c r="A33" s="20"/>
      <c r="B33" s="33" t="s">
        <v>135</v>
      </c>
      <c r="C33" s="34" t="s">
        <v>52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5"/>
      <c r="AA33" s="35"/>
      <c r="AB33" s="35"/>
      <c r="AC33" s="35"/>
      <c r="AD33" s="35"/>
      <c r="AE33" s="243">
        <v>200</v>
      </c>
      <c r="AF33" s="247"/>
      <c r="AG33" s="247"/>
      <c r="AH33" s="247"/>
      <c r="AI33" s="247"/>
      <c r="AJ33" s="247"/>
      <c r="AK33" s="247"/>
      <c r="AL33" s="247"/>
      <c r="AM33" s="248"/>
      <c r="AN33" s="243">
        <v>500</v>
      </c>
      <c r="AO33" s="244"/>
      <c r="AP33" s="244"/>
      <c r="AQ33" s="244"/>
      <c r="AR33" s="244"/>
      <c r="AS33" s="244"/>
      <c r="AT33" s="244"/>
      <c r="AU33" s="244"/>
      <c r="AV33" s="245"/>
      <c r="AW33" s="243"/>
      <c r="AX33" s="244"/>
      <c r="AY33" s="244"/>
      <c r="AZ33" s="244"/>
      <c r="BA33" s="244"/>
      <c r="BB33" s="246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29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</row>
    <row r="34" spans="1:255" s="84" customFormat="1" ht="18.75" customHeight="1">
      <c r="A34" s="20"/>
      <c r="B34" s="36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243"/>
      <c r="AF34" s="247"/>
      <c r="AG34" s="247"/>
      <c r="AH34" s="247"/>
      <c r="AI34" s="247"/>
      <c r="AJ34" s="247"/>
      <c r="AK34" s="247"/>
      <c r="AL34" s="247"/>
      <c r="AM34" s="248"/>
      <c r="AN34" s="243"/>
      <c r="AO34" s="259"/>
      <c r="AP34" s="259"/>
      <c r="AQ34" s="259"/>
      <c r="AR34" s="259"/>
      <c r="AS34" s="259"/>
      <c r="AT34" s="259"/>
      <c r="AU34" s="259"/>
      <c r="AV34" s="260"/>
      <c r="AW34" s="243"/>
      <c r="AX34" s="244"/>
      <c r="AY34" s="244"/>
      <c r="AZ34" s="244"/>
      <c r="BA34" s="244"/>
      <c r="BB34" s="246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29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</row>
    <row r="35" spans="1:255" s="84" customFormat="1" ht="18.75" customHeight="1" thickBot="1">
      <c r="A35" s="20"/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261"/>
      <c r="AF35" s="262"/>
      <c r="AG35" s="262"/>
      <c r="AH35" s="262"/>
      <c r="AI35" s="262"/>
      <c r="AJ35" s="262"/>
      <c r="AK35" s="262"/>
      <c r="AL35" s="262"/>
      <c r="AM35" s="263"/>
      <c r="AN35" s="261"/>
      <c r="AO35" s="264"/>
      <c r="AP35" s="264"/>
      <c r="AQ35" s="264"/>
      <c r="AR35" s="264"/>
      <c r="AS35" s="264"/>
      <c r="AT35" s="264"/>
      <c r="AU35" s="264"/>
      <c r="AV35" s="265"/>
      <c r="AW35" s="266"/>
      <c r="AX35" s="267"/>
      <c r="AY35" s="267"/>
      <c r="AZ35" s="267"/>
      <c r="BA35" s="267"/>
      <c r="BB35" s="268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29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</row>
    <row r="36" spans="1:255" s="84" customFormat="1" ht="18.75" customHeight="1" thickTop="1" thickBot="1">
      <c r="A36" s="24"/>
      <c r="B36" s="252" t="s">
        <v>53</v>
      </c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4"/>
      <c r="AE36" s="255">
        <f>SUM(AE28:AM35)</f>
        <v>5000</v>
      </c>
      <c r="AF36" s="256"/>
      <c r="AG36" s="256"/>
      <c r="AH36" s="256"/>
      <c r="AI36" s="256"/>
      <c r="AJ36" s="256"/>
      <c r="AK36" s="256"/>
      <c r="AL36" s="256"/>
      <c r="AM36" s="257"/>
      <c r="AN36" s="255">
        <f>SUM(AN28:AW35)</f>
        <v>10000</v>
      </c>
      <c r="AO36" s="256"/>
      <c r="AP36" s="256"/>
      <c r="AQ36" s="256"/>
      <c r="AR36" s="256"/>
      <c r="AS36" s="256"/>
      <c r="AT36" s="256"/>
      <c r="AU36" s="256"/>
      <c r="AV36" s="257"/>
      <c r="AW36" s="255"/>
      <c r="AX36" s="256"/>
      <c r="AY36" s="256"/>
      <c r="AZ36" s="256"/>
      <c r="BA36" s="256"/>
      <c r="BB36" s="258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29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</row>
    <row r="37" spans="1:255" ht="13.5">
      <c r="B37" s="29"/>
      <c r="C37" s="29"/>
      <c r="D37" s="29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</row>
    <row r="38" spans="1:255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</row>
    <row r="39" spans="1:255">
      <c r="B39" s="29"/>
      <c r="C39" s="29"/>
      <c r="D39" s="29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</row>
    <row r="40" spans="1:255">
      <c r="B40" s="29"/>
      <c r="C40" s="29"/>
      <c r="D40" s="29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</row>
    <row r="41" spans="1:255" ht="13.5">
      <c r="B41" s="29"/>
      <c r="C41" s="29"/>
      <c r="D41" s="29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</row>
    <row r="42" spans="1:255" ht="13.5">
      <c r="B42" s="29"/>
      <c r="C42" s="29"/>
      <c r="D42" s="29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</row>
    <row r="43" spans="1:255" ht="13.5">
      <c r="B43" s="29"/>
      <c r="C43" s="29"/>
      <c r="D43" s="29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</row>
    <row r="44" spans="1:255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</row>
    <row r="45" spans="1:255">
      <c r="B45" s="29"/>
      <c r="C45" s="29"/>
      <c r="D45" s="29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</row>
    <row r="46" spans="1:255">
      <c r="B46" s="29"/>
      <c r="C46" s="29"/>
      <c r="D46" s="29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</row>
    <row r="47" spans="1:255" ht="13.5">
      <c r="B47" s="29"/>
      <c r="C47" s="29"/>
      <c r="D47" s="29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</row>
    <row r="48" spans="1:255" ht="13.5"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</row>
  </sheetData>
  <mergeCells count="38">
    <mergeCell ref="B36:AD36"/>
    <mergeCell ref="AE36:AM36"/>
    <mergeCell ref="AN36:AV36"/>
    <mergeCell ref="AW36:BB36"/>
    <mergeCell ref="AE34:AM34"/>
    <mergeCell ref="AN34:AV34"/>
    <mergeCell ref="AW34:BB34"/>
    <mergeCell ref="AE35:AM35"/>
    <mergeCell ref="AN35:AV35"/>
    <mergeCell ref="AW35:BB35"/>
    <mergeCell ref="AE32:AM32"/>
    <mergeCell ref="AN32:AV32"/>
    <mergeCell ref="AW32:BB32"/>
    <mergeCell ref="AE33:AM33"/>
    <mergeCell ref="AN33:AV33"/>
    <mergeCell ref="AW33:BB33"/>
    <mergeCell ref="AE30:AM30"/>
    <mergeCell ref="AN30:AV30"/>
    <mergeCell ref="AW30:BB30"/>
    <mergeCell ref="AE31:AM31"/>
    <mergeCell ref="AN31:AV31"/>
    <mergeCell ref="AW31:BB31"/>
    <mergeCell ref="AE28:AM28"/>
    <mergeCell ref="AN28:AV28"/>
    <mergeCell ref="AW28:BB28"/>
    <mergeCell ref="AE29:AM29"/>
    <mergeCell ref="AN29:AV29"/>
    <mergeCell ref="AW29:BB29"/>
    <mergeCell ref="AW1:BC1"/>
    <mergeCell ref="B26:AD27"/>
    <mergeCell ref="AE26:AM27"/>
    <mergeCell ref="AN26:AV27"/>
    <mergeCell ref="AW26:BB27"/>
    <mergeCell ref="A6:K6"/>
    <mergeCell ref="L6:O6"/>
    <mergeCell ref="P6:U6"/>
    <mergeCell ref="V6:BB6"/>
    <mergeCell ref="B11:BB20"/>
  </mergeCells>
  <phoneticPr fontId="3"/>
  <dataValidations disablePrompts="1" count="1">
    <dataValidation type="list" allowBlank="1" showInputMessage="1" showErrorMessage="1" sqref="AN26:AV27">
      <formula1>"29年度算定,29年度予算案,29年度予算"</formula1>
    </dataValidation>
  </dataValidations>
  <pageMargins left="0.7" right="0.7" top="0.75" bottom="0.75" header="0.3" footer="0.3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AE89"/>
  <sheetViews>
    <sheetView view="pageBreakPreview" topLeftCell="A7" zoomScaleNormal="100" zoomScaleSheetLayoutView="100" workbookViewId="0">
      <selection activeCell="K27" sqref="K27"/>
    </sheetView>
  </sheetViews>
  <sheetFormatPr defaultColWidth="8.625" defaultRowHeight="18" customHeight="1" outlineLevelCol="1"/>
  <cols>
    <col min="1" max="1" width="3.75" style="45" customWidth="1"/>
    <col min="2" max="2" width="9.375" style="45" customWidth="1"/>
    <col min="3" max="3" width="17.5" style="45" customWidth="1"/>
    <col min="4" max="4" width="8.25" style="45" customWidth="1"/>
    <col min="5" max="5" width="12.5" style="45" hidden="1" customWidth="1" collapsed="1"/>
    <col min="6" max="6" width="8.125" style="46" customWidth="1"/>
    <col min="7" max="7" width="7" style="45" customWidth="1" outlineLevel="1"/>
    <col min="8" max="8" width="7" style="46" customWidth="1"/>
    <col min="9" max="9" width="7" style="45" customWidth="1" outlineLevel="1"/>
    <col min="10" max="10" width="7" style="46" customWidth="1"/>
    <col min="11" max="11" width="7" style="45" customWidth="1" outlineLevel="1"/>
    <col min="12" max="12" width="7" style="46" customWidth="1"/>
    <col min="13" max="13" width="7" style="45" customWidth="1" outlineLevel="1"/>
    <col min="14" max="14" width="7" style="46" customWidth="1"/>
    <col min="15" max="15" width="7" style="45" customWidth="1" outlineLevel="1"/>
    <col min="16" max="16" width="7" style="46" customWidth="1"/>
    <col min="17" max="17" width="7" style="45" customWidth="1" outlineLevel="1"/>
    <col min="18" max="18" width="7" style="46" customWidth="1"/>
    <col min="19" max="19" width="7" style="45" customWidth="1" outlineLevel="1"/>
    <col min="20" max="20" width="7" style="46" customWidth="1"/>
    <col min="21" max="21" width="7" style="45" customWidth="1" outlineLevel="1"/>
    <col min="22" max="22" width="7" style="46" customWidth="1"/>
    <col min="23" max="23" width="7" style="45" customWidth="1" outlineLevel="1"/>
    <col min="24" max="24" width="7" style="46" customWidth="1"/>
    <col min="25" max="25" width="7" style="45" customWidth="1" outlineLevel="1"/>
    <col min="26" max="26" width="7" style="46" customWidth="1"/>
    <col min="27" max="27" width="7" style="45" customWidth="1" outlineLevel="1"/>
    <col min="28" max="28" width="7" style="46" customWidth="1"/>
    <col min="29" max="30" width="7" style="45" customWidth="1" outlineLevel="1"/>
    <col min="31" max="254" width="8.625" style="47" customWidth="1"/>
    <col min="255" max="16384" width="8.625" style="47"/>
  </cols>
  <sheetData>
    <row r="1" spans="1:31" ht="18" customHeight="1">
      <c r="A1" s="9" t="s">
        <v>54</v>
      </c>
      <c r="AC1" s="269" t="s">
        <v>55</v>
      </c>
      <c r="AD1" s="269"/>
    </row>
    <row r="2" spans="1:31" ht="12.75" customHeight="1"/>
    <row r="3" spans="1:31" ht="27" customHeight="1" thickBot="1">
      <c r="A3" s="47"/>
      <c r="B3" s="47"/>
      <c r="D3" s="270"/>
      <c r="E3" s="270"/>
      <c r="F3" s="27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272" t="s">
        <v>136</v>
      </c>
      <c r="AA3" s="273"/>
      <c r="AB3" s="273"/>
      <c r="AC3" s="10"/>
      <c r="AD3" s="10" t="s">
        <v>32</v>
      </c>
    </row>
    <row r="4" spans="1:31" ht="15" customHeight="1">
      <c r="A4" s="48" t="s">
        <v>33</v>
      </c>
      <c r="B4" s="274" t="s">
        <v>56</v>
      </c>
      <c r="C4" s="274" t="s">
        <v>137</v>
      </c>
      <c r="D4" s="276" t="s">
        <v>57</v>
      </c>
      <c r="E4" s="49" t="s">
        <v>138</v>
      </c>
      <c r="F4" s="50"/>
      <c r="G4" s="51"/>
      <c r="H4" s="51"/>
      <c r="I4" s="51" t="s">
        <v>58</v>
      </c>
      <c r="J4" s="51"/>
      <c r="K4" s="51"/>
      <c r="L4" s="51"/>
      <c r="M4" s="51"/>
      <c r="N4" s="51"/>
      <c r="O4" s="51"/>
      <c r="P4" s="51"/>
      <c r="Q4" s="51" t="s">
        <v>59</v>
      </c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2"/>
    </row>
    <row r="5" spans="1:31" ht="15" customHeight="1">
      <c r="A5" s="53" t="s">
        <v>139</v>
      </c>
      <c r="B5" s="275"/>
      <c r="C5" s="275"/>
      <c r="D5" s="277"/>
      <c r="E5" s="54" t="s">
        <v>60</v>
      </c>
      <c r="F5" s="55" t="s">
        <v>61</v>
      </c>
      <c r="G5" s="55" t="s">
        <v>62</v>
      </c>
      <c r="H5" s="55" t="s">
        <v>63</v>
      </c>
      <c r="I5" s="55" t="s">
        <v>64</v>
      </c>
      <c r="J5" s="55" t="s">
        <v>65</v>
      </c>
      <c r="K5" s="55" t="s">
        <v>66</v>
      </c>
      <c r="L5" s="55" t="s">
        <v>67</v>
      </c>
      <c r="M5" s="55" t="s">
        <v>68</v>
      </c>
      <c r="N5" s="55" t="s">
        <v>69</v>
      </c>
      <c r="O5" s="55" t="s">
        <v>70</v>
      </c>
      <c r="P5" s="55" t="s">
        <v>71</v>
      </c>
      <c r="Q5" s="55" t="s">
        <v>72</v>
      </c>
      <c r="R5" s="55" t="s">
        <v>73</v>
      </c>
      <c r="S5" s="55" t="s">
        <v>74</v>
      </c>
      <c r="T5" s="55" t="s">
        <v>75</v>
      </c>
      <c r="U5" s="55" t="s">
        <v>76</v>
      </c>
      <c r="V5" s="55" t="s">
        <v>77</v>
      </c>
      <c r="W5" s="55" t="s">
        <v>78</v>
      </c>
      <c r="X5" s="55" t="s">
        <v>79</v>
      </c>
      <c r="Y5" s="55" t="s">
        <v>80</v>
      </c>
      <c r="Z5" s="55" t="s">
        <v>81</v>
      </c>
      <c r="AA5" s="55" t="s">
        <v>82</v>
      </c>
      <c r="AB5" s="55" t="s">
        <v>83</v>
      </c>
      <c r="AC5" s="55" t="s">
        <v>84</v>
      </c>
      <c r="AD5" s="56" t="s">
        <v>85</v>
      </c>
    </row>
    <row r="6" spans="1:31" ht="15" customHeight="1">
      <c r="A6" s="278">
        <v>1</v>
      </c>
      <c r="B6" s="280" t="s">
        <v>2</v>
      </c>
      <c r="C6" s="282" t="s">
        <v>86</v>
      </c>
      <c r="D6" s="284" t="s">
        <v>87</v>
      </c>
      <c r="E6" s="57">
        <v>25000</v>
      </c>
      <c r="F6" s="57">
        <f>SUM(G6:AD6)</f>
        <v>15000</v>
      </c>
      <c r="G6" s="57">
        <v>15000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8"/>
      <c r="AE6" s="47" t="s">
        <v>37</v>
      </c>
    </row>
    <row r="7" spans="1:31" ht="15" customHeight="1">
      <c r="A7" s="279"/>
      <c r="B7" s="281"/>
      <c r="C7" s="283"/>
      <c r="D7" s="285"/>
      <c r="E7" s="59">
        <v>25000</v>
      </c>
      <c r="F7" s="59">
        <f t="shared" ref="F7:F13" si="0">SUM(G7:AD7)</f>
        <v>15000</v>
      </c>
      <c r="G7" s="60">
        <v>15000</v>
      </c>
      <c r="H7" s="59"/>
      <c r="I7" s="60"/>
      <c r="J7" s="59"/>
      <c r="K7" s="60"/>
      <c r="L7" s="59"/>
      <c r="M7" s="60"/>
      <c r="N7" s="59"/>
      <c r="O7" s="60"/>
      <c r="P7" s="59"/>
      <c r="Q7" s="60"/>
      <c r="R7" s="59"/>
      <c r="S7" s="60"/>
      <c r="T7" s="59"/>
      <c r="U7" s="60"/>
      <c r="V7" s="59"/>
      <c r="W7" s="60"/>
      <c r="X7" s="59"/>
      <c r="Y7" s="60"/>
      <c r="Z7" s="59"/>
      <c r="AA7" s="60"/>
      <c r="AB7" s="59"/>
      <c r="AC7" s="60"/>
      <c r="AD7" s="61"/>
      <c r="AE7" s="47" t="s">
        <v>38</v>
      </c>
    </row>
    <row r="8" spans="1:31" ht="15" customHeight="1">
      <c r="A8" s="278">
        <v>2</v>
      </c>
      <c r="B8" s="280" t="s">
        <v>2</v>
      </c>
      <c r="C8" s="282" t="s">
        <v>40</v>
      </c>
      <c r="D8" s="284" t="s">
        <v>87</v>
      </c>
      <c r="E8" s="62">
        <v>5000</v>
      </c>
      <c r="F8" s="62">
        <f t="shared" si="0"/>
        <v>1000</v>
      </c>
      <c r="G8" s="57">
        <v>1000</v>
      </c>
      <c r="H8" s="62"/>
      <c r="I8" s="57"/>
      <c r="J8" s="62"/>
      <c r="K8" s="57"/>
      <c r="L8" s="62"/>
      <c r="M8" s="57"/>
      <c r="N8" s="62"/>
      <c r="O8" s="57"/>
      <c r="P8" s="62"/>
      <c r="Q8" s="57"/>
      <c r="R8" s="62"/>
      <c r="S8" s="57"/>
      <c r="T8" s="62"/>
      <c r="U8" s="57"/>
      <c r="V8" s="62"/>
      <c r="W8" s="57"/>
      <c r="X8" s="62"/>
      <c r="Y8" s="57"/>
      <c r="Z8" s="62"/>
      <c r="AA8" s="57"/>
      <c r="AB8" s="62"/>
      <c r="AC8" s="57"/>
      <c r="AD8" s="58"/>
      <c r="AE8" s="47" t="s">
        <v>37</v>
      </c>
    </row>
    <row r="9" spans="1:31" ht="15" customHeight="1">
      <c r="A9" s="279"/>
      <c r="B9" s="281"/>
      <c r="C9" s="283"/>
      <c r="D9" s="285"/>
      <c r="E9" s="59">
        <v>0</v>
      </c>
      <c r="F9" s="59">
        <f t="shared" si="0"/>
        <v>1000</v>
      </c>
      <c r="G9" s="60">
        <v>1000</v>
      </c>
      <c r="H9" s="59"/>
      <c r="I9" s="60"/>
      <c r="J9" s="59"/>
      <c r="K9" s="60"/>
      <c r="L9" s="59"/>
      <c r="M9" s="60"/>
      <c r="N9" s="59"/>
      <c r="O9" s="60"/>
      <c r="P9" s="59"/>
      <c r="Q9" s="60"/>
      <c r="R9" s="59"/>
      <c r="S9" s="60"/>
      <c r="T9" s="59"/>
      <c r="U9" s="60"/>
      <c r="V9" s="59"/>
      <c r="W9" s="60"/>
      <c r="X9" s="59"/>
      <c r="Y9" s="60"/>
      <c r="Z9" s="59"/>
      <c r="AA9" s="60"/>
      <c r="AB9" s="59"/>
      <c r="AC9" s="60"/>
      <c r="AD9" s="61"/>
      <c r="AE9" s="47" t="s">
        <v>38</v>
      </c>
    </row>
    <row r="10" spans="1:31" ht="22.5" customHeight="1">
      <c r="A10" s="278">
        <v>3</v>
      </c>
      <c r="B10" s="280" t="s">
        <v>2</v>
      </c>
      <c r="C10" s="282" t="s">
        <v>88</v>
      </c>
      <c r="D10" s="284" t="s">
        <v>87</v>
      </c>
      <c r="E10" s="62">
        <v>5000</v>
      </c>
      <c r="F10" s="62">
        <f t="shared" si="0"/>
        <v>0</v>
      </c>
      <c r="G10" s="57">
        <v>0</v>
      </c>
      <c r="H10" s="62"/>
      <c r="I10" s="57"/>
      <c r="J10" s="62"/>
      <c r="K10" s="57"/>
      <c r="L10" s="62"/>
      <c r="M10" s="57"/>
      <c r="N10" s="62"/>
      <c r="O10" s="57"/>
      <c r="P10" s="62"/>
      <c r="Q10" s="57"/>
      <c r="R10" s="62"/>
      <c r="S10" s="57"/>
      <c r="T10" s="62"/>
      <c r="U10" s="57"/>
      <c r="V10" s="62"/>
      <c r="W10" s="57"/>
      <c r="X10" s="62"/>
      <c r="Y10" s="57"/>
      <c r="Z10" s="62"/>
      <c r="AA10" s="57"/>
      <c r="AB10" s="62"/>
      <c r="AC10" s="57"/>
      <c r="AD10" s="58"/>
      <c r="AE10" s="47" t="s">
        <v>37</v>
      </c>
    </row>
    <row r="11" spans="1:31" ht="22.5" customHeight="1">
      <c r="A11" s="279"/>
      <c r="B11" s="281"/>
      <c r="C11" s="283"/>
      <c r="D11" s="285"/>
      <c r="E11" s="59">
        <v>5000</v>
      </c>
      <c r="F11" s="59">
        <f t="shared" si="0"/>
        <v>0</v>
      </c>
      <c r="G11" s="60">
        <v>0</v>
      </c>
      <c r="H11" s="59"/>
      <c r="I11" s="60"/>
      <c r="J11" s="59"/>
      <c r="K11" s="60"/>
      <c r="L11" s="59"/>
      <c r="M11" s="60"/>
      <c r="N11" s="59"/>
      <c r="O11" s="60"/>
      <c r="P11" s="59"/>
      <c r="Q11" s="60"/>
      <c r="R11" s="59"/>
      <c r="S11" s="60"/>
      <c r="T11" s="59"/>
      <c r="U11" s="60"/>
      <c r="V11" s="59"/>
      <c r="W11" s="60"/>
      <c r="X11" s="59"/>
      <c r="Y11" s="60"/>
      <c r="Z11" s="59"/>
      <c r="AA11" s="60"/>
      <c r="AB11" s="59"/>
      <c r="AC11" s="60"/>
      <c r="AD11" s="61"/>
      <c r="AE11" s="47" t="s">
        <v>38</v>
      </c>
    </row>
    <row r="12" spans="1:31" ht="15" customHeight="1">
      <c r="A12" s="278">
        <v>4</v>
      </c>
      <c r="B12" s="280" t="s">
        <v>89</v>
      </c>
      <c r="C12" s="286" t="s">
        <v>41</v>
      </c>
      <c r="D12" s="284" t="s">
        <v>87</v>
      </c>
      <c r="E12" s="63">
        <v>30000</v>
      </c>
      <c r="F12" s="63">
        <f t="shared" si="0"/>
        <v>7500</v>
      </c>
      <c r="G12" s="57">
        <v>7500</v>
      </c>
      <c r="H12" s="63"/>
      <c r="I12" s="57"/>
      <c r="J12" s="63"/>
      <c r="K12" s="57"/>
      <c r="L12" s="63"/>
      <c r="M12" s="57"/>
      <c r="N12" s="63"/>
      <c r="O12" s="57"/>
      <c r="P12" s="63"/>
      <c r="Q12" s="57"/>
      <c r="R12" s="63"/>
      <c r="S12" s="57"/>
      <c r="T12" s="63"/>
      <c r="U12" s="57"/>
      <c r="V12" s="63"/>
      <c r="W12" s="57"/>
      <c r="X12" s="63"/>
      <c r="Y12" s="57"/>
      <c r="Z12" s="63"/>
      <c r="AA12" s="57"/>
      <c r="AB12" s="63"/>
      <c r="AC12" s="57"/>
      <c r="AD12" s="58"/>
      <c r="AE12" s="47" t="s">
        <v>37</v>
      </c>
    </row>
    <row r="13" spans="1:31" ht="15" customHeight="1">
      <c r="A13" s="279"/>
      <c r="B13" s="281"/>
      <c r="C13" s="286"/>
      <c r="D13" s="285"/>
      <c r="E13" s="64">
        <v>30000</v>
      </c>
      <c r="F13" s="64">
        <f t="shared" si="0"/>
        <v>0</v>
      </c>
      <c r="G13" s="60">
        <v>0</v>
      </c>
      <c r="H13" s="64"/>
      <c r="I13" s="60"/>
      <c r="J13" s="64"/>
      <c r="K13" s="60"/>
      <c r="L13" s="64"/>
      <c r="M13" s="60"/>
      <c r="N13" s="64"/>
      <c r="O13" s="60"/>
      <c r="P13" s="64"/>
      <c r="Q13" s="60"/>
      <c r="R13" s="64"/>
      <c r="S13" s="60"/>
      <c r="T13" s="64"/>
      <c r="U13" s="60"/>
      <c r="V13" s="64"/>
      <c r="W13" s="60"/>
      <c r="X13" s="64"/>
      <c r="Y13" s="60"/>
      <c r="Z13" s="64"/>
      <c r="AA13" s="60"/>
      <c r="AB13" s="64"/>
      <c r="AC13" s="60"/>
      <c r="AD13" s="61"/>
      <c r="AE13" s="47" t="s">
        <v>38</v>
      </c>
    </row>
    <row r="14" spans="1:31" ht="15" customHeight="1">
      <c r="A14" s="287" t="s">
        <v>90</v>
      </c>
      <c r="B14" s="288"/>
      <c r="C14" s="288"/>
      <c r="D14" s="289"/>
      <c r="E14" s="62">
        <f>+E6+E8+E10+E12</f>
        <v>65000</v>
      </c>
      <c r="F14" s="62">
        <f>+F6+F8+F10+F12</f>
        <v>23500</v>
      </c>
      <c r="G14" s="62">
        <f t="shared" ref="G14:AD15" si="1">+G6+G8+G10+G12</f>
        <v>23500</v>
      </c>
      <c r="H14" s="62">
        <f t="shared" si="1"/>
        <v>0</v>
      </c>
      <c r="I14" s="62">
        <f t="shared" si="1"/>
        <v>0</v>
      </c>
      <c r="J14" s="62">
        <f t="shared" si="1"/>
        <v>0</v>
      </c>
      <c r="K14" s="62">
        <f t="shared" si="1"/>
        <v>0</v>
      </c>
      <c r="L14" s="62">
        <f t="shared" si="1"/>
        <v>0</v>
      </c>
      <c r="M14" s="62">
        <f t="shared" si="1"/>
        <v>0</v>
      </c>
      <c r="N14" s="62">
        <f t="shared" si="1"/>
        <v>0</v>
      </c>
      <c r="O14" s="62">
        <f t="shared" si="1"/>
        <v>0</v>
      </c>
      <c r="P14" s="62">
        <f t="shared" si="1"/>
        <v>0</v>
      </c>
      <c r="Q14" s="62">
        <f t="shared" si="1"/>
        <v>0</v>
      </c>
      <c r="R14" s="62">
        <f t="shared" si="1"/>
        <v>0</v>
      </c>
      <c r="S14" s="62">
        <f t="shared" si="1"/>
        <v>0</v>
      </c>
      <c r="T14" s="62">
        <f t="shared" si="1"/>
        <v>0</v>
      </c>
      <c r="U14" s="62">
        <f t="shared" si="1"/>
        <v>0</v>
      </c>
      <c r="V14" s="62">
        <f t="shared" si="1"/>
        <v>0</v>
      </c>
      <c r="W14" s="62">
        <f t="shared" si="1"/>
        <v>0</v>
      </c>
      <c r="X14" s="62">
        <f t="shared" si="1"/>
        <v>0</v>
      </c>
      <c r="Y14" s="62">
        <f t="shared" si="1"/>
        <v>0</v>
      </c>
      <c r="Z14" s="62">
        <f t="shared" si="1"/>
        <v>0</v>
      </c>
      <c r="AA14" s="62">
        <f t="shared" si="1"/>
        <v>0</v>
      </c>
      <c r="AB14" s="62">
        <f t="shared" si="1"/>
        <v>0</v>
      </c>
      <c r="AC14" s="62">
        <f t="shared" si="1"/>
        <v>0</v>
      </c>
      <c r="AD14" s="65">
        <f t="shared" si="1"/>
        <v>0</v>
      </c>
    </row>
    <row r="15" spans="1:31" ht="15" customHeight="1">
      <c r="A15" s="290"/>
      <c r="B15" s="291"/>
      <c r="C15" s="291"/>
      <c r="D15" s="292"/>
      <c r="E15" s="59">
        <f>+E7+E9+E11+E13</f>
        <v>60000</v>
      </c>
      <c r="F15" s="59">
        <f>+F7+F9+F11+F13</f>
        <v>16000</v>
      </c>
      <c r="G15" s="59">
        <f t="shared" si="1"/>
        <v>16000</v>
      </c>
      <c r="H15" s="59">
        <f t="shared" si="1"/>
        <v>0</v>
      </c>
      <c r="I15" s="59">
        <f t="shared" si="1"/>
        <v>0</v>
      </c>
      <c r="J15" s="59">
        <f t="shared" si="1"/>
        <v>0</v>
      </c>
      <c r="K15" s="59">
        <f t="shared" si="1"/>
        <v>0</v>
      </c>
      <c r="L15" s="59">
        <f t="shared" si="1"/>
        <v>0</v>
      </c>
      <c r="M15" s="59">
        <f t="shared" si="1"/>
        <v>0</v>
      </c>
      <c r="N15" s="59">
        <f t="shared" si="1"/>
        <v>0</v>
      </c>
      <c r="O15" s="59">
        <f t="shared" si="1"/>
        <v>0</v>
      </c>
      <c r="P15" s="59">
        <f t="shared" si="1"/>
        <v>0</v>
      </c>
      <c r="Q15" s="59">
        <f t="shared" si="1"/>
        <v>0</v>
      </c>
      <c r="R15" s="59">
        <f t="shared" si="1"/>
        <v>0</v>
      </c>
      <c r="S15" s="59">
        <f t="shared" si="1"/>
        <v>0</v>
      </c>
      <c r="T15" s="59">
        <f t="shared" si="1"/>
        <v>0</v>
      </c>
      <c r="U15" s="59">
        <f t="shared" si="1"/>
        <v>0</v>
      </c>
      <c r="V15" s="59">
        <f t="shared" si="1"/>
        <v>0</v>
      </c>
      <c r="W15" s="59">
        <f t="shared" si="1"/>
        <v>0</v>
      </c>
      <c r="X15" s="59">
        <f t="shared" si="1"/>
        <v>0</v>
      </c>
      <c r="Y15" s="59">
        <f t="shared" si="1"/>
        <v>0</v>
      </c>
      <c r="Z15" s="59">
        <f t="shared" si="1"/>
        <v>0</v>
      </c>
      <c r="AA15" s="59">
        <f t="shared" si="1"/>
        <v>0</v>
      </c>
      <c r="AB15" s="59">
        <f t="shared" si="1"/>
        <v>0</v>
      </c>
      <c r="AC15" s="59">
        <f t="shared" si="1"/>
        <v>0</v>
      </c>
      <c r="AD15" s="66">
        <f t="shared" si="1"/>
        <v>0</v>
      </c>
    </row>
    <row r="16" spans="1:31" ht="15" customHeight="1">
      <c r="A16" s="278">
        <v>5</v>
      </c>
      <c r="B16" s="280" t="s">
        <v>2</v>
      </c>
      <c r="C16" s="282" t="s">
        <v>91</v>
      </c>
      <c r="D16" s="284" t="s">
        <v>92</v>
      </c>
      <c r="E16" s="62"/>
      <c r="F16" s="57">
        <f>SUM(G16:AD16)</f>
        <v>100000</v>
      </c>
      <c r="G16" s="57">
        <v>100000</v>
      </c>
      <c r="H16" s="62"/>
      <c r="I16" s="57"/>
      <c r="J16" s="62"/>
      <c r="K16" s="57"/>
      <c r="L16" s="62"/>
      <c r="M16" s="57"/>
      <c r="N16" s="62"/>
      <c r="O16" s="57"/>
      <c r="P16" s="62"/>
      <c r="Q16" s="57"/>
      <c r="R16" s="62"/>
      <c r="S16" s="57"/>
      <c r="T16" s="62"/>
      <c r="U16" s="57"/>
      <c r="V16" s="62"/>
      <c r="W16" s="57"/>
      <c r="X16" s="62"/>
      <c r="Y16" s="57"/>
      <c r="Z16" s="62"/>
      <c r="AA16" s="57"/>
      <c r="AB16" s="62"/>
      <c r="AC16" s="57"/>
      <c r="AD16" s="58"/>
      <c r="AE16" s="47" t="s">
        <v>37</v>
      </c>
    </row>
    <row r="17" spans="1:31" ht="15" customHeight="1">
      <c r="A17" s="279"/>
      <c r="B17" s="281"/>
      <c r="C17" s="283"/>
      <c r="D17" s="285"/>
      <c r="E17" s="59"/>
      <c r="F17" s="59">
        <f t="shared" ref="F17:F23" si="2">SUM(G17:AD17)</f>
        <v>20000</v>
      </c>
      <c r="G17" s="60">
        <v>20000</v>
      </c>
      <c r="H17" s="59"/>
      <c r="I17" s="60"/>
      <c r="J17" s="59"/>
      <c r="K17" s="60"/>
      <c r="L17" s="59"/>
      <c r="M17" s="60"/>
      <c r="N17" s="59"/>
      <c r="O17" s="60"/>
      <c r="P17" s="59"/>
      <c r="Q17" s="60"/>
      <c r="R17" s="59"/>
      <c r="S17" s="60"/>
      <c r="T17" s="59"/>
      <c r="U17" s="60"/>
      <c r="V17" s="59"/>
      <c r="W17" s="60"/>
      <c r="X17" s="59"/>
      <c r="Y17" s="60"/>
      <c r="Z17" s="59"/>
      <c r="AA17" s="60"/>
      <c r="AB17" s="59"/>
      <c r="AC17" s="60"/>
      <c r="AD17" s="61"/>
      <c r="AE17" s="47" t="s">
        <v>38</v>
      </c>
    </row>
    <row r="18" spans="1:31" ht="15" customHeight="1">
      <c r="A18" s="278">
        <v>6</v>
      </c>
      <c r="B18" s="280" t="s">
        <v>2</v>
      </c>
      <c r="C18" s="282" t="s">
        <v>93</v>
      </c>
      <c r="D18" s="284" t="s">
        <v>92</v>
      </c>
      <c r="E18" s="62"/>
      <c r="F18" s="62">
        <f t="shared" si="2"/>
        <v>0</v>
      </c>
      <c r="G18" s="57">
        <v>0</v>
      </c>
      <c r="H18" s="62"/>
      <c r="I18" s="57"/>
      <c r="J18" s="62"/>
      <c r="K18" s="57"/>
      <c r="L18" s="62"/>
      <c r="M18" s="57"/>
      <c r="N18" s="62"/>
      <c r="O18" s="57"/>
      <c r="P18" s="62"/>
      <c r="Q18" s="57"/>
      <c r="R18" s="62"/>
      <c r="S18" s="57"/>
      <c r="T18" s="62"/>
      <c r="U18" s="57"/>
      <c r="V18" s="62"/>
      <c r="W18" s="57"/>
      <c r="X18" s="62"/>
      <c r="Y18" s="57"/>
      <c r="Z18" s="62"/>
      <c r="AA18" s="57"/>
      <c r="AB18" s="62"/>
      <c r="AC18" s="57"/>
      <c r="AD18" s="58"/>
      <c r="AE18" s="47" t="s">
        <v>37</v>
      </c>
    </row>
    <row r="19" spans="1:31" ht="15" customHeight="1">
      <c r="A19" s="279"/>
      <c r="B19" s="281"/>
      <c r="C19" s="283"/>
      <c r="D19" s="285"/>
      <c r="E19" s="59"/>
      <c r="F19" s="59">
        <f t="shared" si="2"/>
        <v>0</v>
      </c>
      <c r="G19" s="60">
        <v>0</v>
      </c>
      <c r="H19" s="59"/>
      <c r="I19" s="60"/>
      <c r="J19" s="59"/>
      <c r="K19" s="60"/>
      <c r="L19" s="59"/>
      <c r="M19" s="60"/>
      <c r="N19" s="59"/>
      <c r="O19" s="60"/>
      <c r="P19" s="59"/>
      <c r="Q19" s="60"/>
      <c r="R19" s="59"/>
      <c r="S19" s="60"/>
      <c r="T19" s="59"/>
      <c r="U19" s="60"/>
      <c r="V19" s="59"/>
      <c r="W19" s="60"/>
      <c r="X19" s="59"/>
      <c r="Y19" s="60"/>
      <c r="Z19" s="59"/>
      <c r="AA19" s="60"/>
      <c r="AB19" s="59"/>
      <c r="AC19" s="60"/>
      <c r="AD19" s="61"/>
      <c r="AE19" s="47" t="s">
        <v>38</v>
      </c>
    </row>
    <row r="20" spans="1:31" ht="15" customHeight="1">
      <c r="A20" s="278">
        <v>7</v>
      </c>
      <c r="B20" s="280" t="s">
        <v>2</v>
      </c>
      <c r="C20" s="282" t="s">
        <v>94</v>
      </c>
      <c r="D20" s="284" t="s">
        <v>92</v>
      </c>
      <c r="E20" s="62"/>
      <c r="F20" s="62">
        <f t="shared" si="2"/>
        <v>2500</v>
      </c>
      <c r="G20" s="57">
        <v>2500</v>
      </c>
      <c r="H20" s="62"/>
      <c r="I20" s="57"/>
      <c r="J20" s="62"/>
      <c r="K20" s="57"/>
      <c r="L20" s="62"/>
      <c r="M20" s="57"/>
      <c r="N20" s="62"/>
      <c r="O20" s="57"/>
      <c r="P20" s="62"/>
      <c r="Q20" s="57"/>
      <c r="R20" s="62"/>
      <c r="S20" s="57"/>
      <c r="T20" s="62"/>
      <c r="U20" s="57"/>
      <c r="V20" s="62"/>
      <c r="W20" s="57"/>
      <c r="X20" s="62"/>
      <c r="Y20" s="57"/>
      <c r="Z20" s="62"/>
      <c r="AA20" s="57"/>
      <c r="AB20" s="62"/>
      <c r="AC20" s="57"/>
      <c r="AD20" s="58"/>
      <c r="AE20" s="47" t="s">
        <v>37</v>
      </c>
    </row>
    <row r="21" spans="1:31" ht="15" customHeight="1">
      <c r="A21" s="279"/>
      <c r="B21" s="281"/>
      <c r="C21" s="283"/>
      <c r="D21" s="285"/>
      <c r="E21" s="59"/>
      <c r="F21" s="59">
        <f t="shared" si="2"/>
        <v>2500</v>
      </c>
      <c r="G21" s="60">
        <v>2500</v>
      </c>
      <c r="H21" s="59"/>
      <c r="I21" s="60"/>
      <c r="J21" s="59"/>
      <c r="K21" s="60"/>
      <c r="L21" s="59"/>
      <c r="M21" s="60"/>
      <c r="N21" s="59"/>
      <c r="O21" s="60"/>
      <c r="P21" s="59"/>
      <c r="Q21" s="60"/>
      <c r="R21" s="59"/>
      <c r="S21" s="60"/>
      <c r="T21" s="59"/>
      <c r="U21" s="60"/>
      <c r="V21" s="59"/>
      <c r="W21" s="60"/>
      <c r="X21" s="59"/>
      <c r="Y21" s="60"/>
      <c r="Z21" s="59"/>
      <c r="AA21" s="60"/>
      <c r="AB21" s="59"/>
      <c r="AC21" s="60"/>
      <c r="AD21" s="61"/>
      <c r="AE21" s="47" t="s">
        <v>38</v>
      </c>
    </row>
    <row r="22" spans="1:31" ht="15" customHeight="1">
      <c r="A22" s="278">
        <v>8</v>
      </c>
      <c r="B22" s="280" t="s">
        <v>2</v>
      </c>
      <c r="C22" s="282" t="s">
        <v>95</v>
      </c>
      <c r="D22" s="284" t="s">
        <v>92</v>
      </c>
      <c r="E22" s="62"/>
      <c r="F22" s="63">
        <f t="shared" si="2"/>
        <v>10000</v>
      </c>
      <c r="G22" s="57">
        <v>10000</v>
      </c>
      <c r="H22" s="62"/>
      <c r="I22" s="57"/>
      <c r="J22" s="62"/>
      <c r="K22" s="57"/>
      <c r="L22" s="62"/>
      <c r="M22" s="57"/>
      <c r="N22" s="62"/>
      <c r="O22" s="57"/>
      <c r="P22" s="62"/>
      <c r="Q22" s="57"/>
      <c r="R22" s="62"/>
      <c r="S22" s="57"/>
      <c r="T22" s="62"/>
      <c r="U22" s="57"/>
      <c r="V22" s="62"/>
      <c r="W22" s="57"/>
      <c r="X22" s="62"/>
      <c r="Y22" s="57"/>
      <c r="Z22" s="62"/>
      <c r="AA22" s="57"/>
      <c r="AB22" s="62"/>
      <c r="AC22" s="57"/>
      <c r="AD22" s="58"/>
      <c r="AE22" s="47" t="s">
        <v>37</v>
      </c>
    </row>
    <row r="23" spans="1:31" ht="15" customHeight="1">
      <c r="A23" s="279"/>
      <c r="B23" s="281"/>
      <c r="C23" s="283"/>
      <c r="D23" s="285"/>
      <c r="E23" s="59"/>
      <c r="F23" s="64">
        <f t="shared" si="2"/>
        <v>1000</v>
      </c>
      <c r="G23" s="60">
        <v>1000</v>
      </c>
      <c r="H23" s="59"/>
      <c r="I23" s="60"/>
      <c r="J23" s="59"/>
      <c r="K23" s="60"/>
      <c r="L23" s="59"/>
      <c r="M23" s="60"/>
      <c r="N23" s="59"/>
      <c r="O23" s="60"/>
      <c r="P23" s="59"/>
      <c r="Q23" s="60"/>
      <c r="R23" s="59"/>
      <c r="S23" s="60"/>
      <c r="T23" s="59"/>
      <c r="U23" s="60"/>
      <c r="V23" s="59"/>
      <c r="W23" s="60"/>
      <c r="X23" s="59"/>
      <c r="Y23" s="60"/>
      <c r="Z23" s="59"/>
      <c r="AA23" s="60"/>
      <c r="AB23" s="59"/>
      <c r="AC23" s="60"/>
      <c r="AD23" s="61"/>
      <c r="AE23" s="47" t="s">
        <v>38</v>
      </c>
    </row>
    <row r="24" spans="1:31" ht="15" customHeight="1">
      <c r="A24" s="287" t="s">
        <v>96</v>
      </c>
      <c r="B24" s="288"/>
      <c r="C24" s="288"/>
      <c r="D24" s="289"/>
      <c r="E24" s="62">
        <f>+E16+E18+E20+E22</f>
        <v>0</v>
      </c>
      <c r="F24" s="62">
        <f>+F16+F18+F20+F22</f>
        <v>112500</v>
      </c>
      <c r="G24" s="62">
        <f t="shared" ref="G24:AD25" si="3">+G16+G18+G20+G22</f>
        <v>112500</v>
      </c>
      <c r="H24" s="62">
        <f t="shared" si="3"/>
        <v>0</v>
      </c>
      <c r="I24" s="62">
        <f t="shared" si="3"/>
        <v>0</v>
      </c>
      <c r="J24" s="62">
        <f t="shared" si="3"/>
        <v>0</v>
      </c>
      <c r="K24" s="62">
        <f t="shared" si="3"/>
        <v>0</v>
      </c>
      <c r="L24" s="62">
        <f t="shared" si="3"/>
        <v>0</v>
      </c>
      <c r="M24" s="62">
        <f t="shared" si="3"/>
        <v>0</v>
      </c>
      <c r="N24" s="62">
        <f t="shared" si="3"/>
        <v>0</v>
      </c>
      <c r="O24" s="62">
        <f t="shared" si="3"/>
        <v>0</v>
      </c>
      <c r="P24" s="62">
        <f t="shared" si="3"/>
        <v>0</v>
      </c>
      <c r="Q24" s="62">
        <f t="shared" si="3"/>
        <v>0</v>
      </c>
      <c r="R24" s="62">
        <f t="shared" si="3"/>
        <v>0</v>
      </c>
      <c r="S24" s="62">
        <f t="shared" si="3"/>
        <v>0</v>
      </c>
      <c r="T24" s="62">
        <f t="shared" si="3"/>
        <v>0</v>
      </c>
      <c r="U24" s="62">
        <f t="shared" si="3"/>
        <v>0</v>
      </c>
      <c r="V24" s="62">
        <f t="shared" si="3"/>
        <v>0</v>
      </c>
      <c r="W24" s="62">
        <f t="shared" si="3"/>
        <v>0</v>
      </c>
      <c r="X24" s="62">
        <f t="shared" si="3"/>
        <v>0</v>
      </c>
      <c r="Y24" s="62">
        <f t="shared" si="3"/>
        <v>0</v>
      </c>
      <c r="Z24" s="62">
        <f t="shared" si="3"/>
        <v>0</v>
      </c>
      <c r="AA24" s="62">
        <f t="shared" si="3"/>
        <v>0</v>
      </c>
      <c r="AB24" s="62">
        <f t="shared" si="3"/>
        <v>0</v>
      </c>
      <c r="AC24" s="62">
        <f t="shared" si="3"/>
        <v>0</v>
      </c>
      <c r="AD24" s="65">
        <f t="shared" si="3"/>
        <v>0</v>
      </c>
    </row>
    <row r="25" spans="1:31" ht="15" customHeight="1">
      <c r="A25" s="290"/>
      <c r="B25" s="291"/>
      <c r="C25" s="291"/>
      <c r="D25" s="292"/>
      <c r="E25" s="59">
        <f>+E17+E19+E21+E23</f>
        <v>0</v>
      </c>
      <c r="F25" s="59">
        <f>+F17+F19+F21+F23</f>
        <v>23500</v>
      </c>
      <c r="G25" s="59">
        <f t="shared" si="3"/>
        <v>23500</v>
      </c>
      <c r="H25" s="59">
        <f t="shared" si="3"/>
        <v>0</v>
      </c>
      <c r="I25" s="59">
        <f t="shared" si="3"/>
        <v>0</v>
      </c>
      <c r="J25" s="59">
        <f t="shared" si="3"/>
        <v>0</v>
      </c>
      <c r="K25" s="59">
        <f t="shared" si="3"/>
        <v>0</v>
      </c>
      <c r="L25" s="59">
        <f t="shared" si="3"/>
        <v>0</v>
      </c>
      <c r="M25" s="59">
        <f t="shared" si="3"/>
        <v>0</v>
      </c>
      <c r="N25" s="59">
        <f t="shared" si="3"/>
        <v>0</v>
      </c>
      <c r="O25" s="59">
        <f t="shared" si="3"/>
        <v>0</v>
      </c>
      <c r="P25" s="59">
        <f t="shared" si="3"/>
        <v>0</v>
      </c>
      <c r="Q25" s="59">
        <f t="shared" si="3"/>
        <v>0</v>
      </c>
      <c r="R25" s="59">
        <f t="shared" si="3"/>
        <v>0</v>
      </c>
      <c r="S25" s="59">
        <f t="shared" si="3"/>
        <v>0</v>
      </c>
      <c r="T25" s="59">
        <f t="shared" si="3"/>
        <v>0</v>
      </c>
      <c r="U25" s="59">
        <f t="shared" si="3"/>
        <v>0</v>
      </c>
      <c r="V25" s="59">
        <f t="shared" si="3"/>
        <v>0</v>
      </c>
      <c r="W25" s="59">
        <f t="shared" si="3"/>
        <v>0</v>
      </c>
      <c r="X25" s="59">
        <f t="shared" si="3"/>
        <v>0</v>
      </c>
      <c r="Y25" s="59">
        <f t="shared" si="3"/>
        <v>0</v>
      </c>
      <c r="Z25" s="59">
        <f t="shared" si="3"/>
        <v>0</v>
      </c>
      <c r="AA25" s="59">
        <f t="shared" si="3"/>
        <v>0</v>
      </c>
      <c r="AB25" s="59">
        <f t="shared" si="3"/>
        <v>0</v>
      </c>
      <c r="AC25" s="59">
        <f t="shared" si="3"/>
        <v>0</v>
      </c>
      <c r="AD25" s="66">
        <f t="shared" si="3"/>
        <v>0</v>
      </c>
    </row>
    <row r="26" spans="1:31" ht="15" customHeight="1">
      <c r="A26" s="278">
        <v>9</v>
      </c>
      <c r="B26" s="280"/>
      <c r="C26" s="282"/>
      <c r="D26" s="284"/>
      <c r="E26" s="62"/>
      <c r="F26" s="57">
        <f>SUM(G26:AD26)</f>
        <v>0</v>
      </c>
      <c r="G26" s="57"/>
      <c r="H26" s="62"/>
      <c r="I26" s="57"/>
      <c r="J26" s="62"/>
      <c r="K26" s="57"/>
      <c r="L26" s="62"/>
      <c r="M26" s="57"/>
      <c r="N26" s="62"/>
      <c r="O26" s="57"/>
      <c r="P26" s="62"/>
      <c r="Q26" s="57"/>
      <c r="R26" s="62"/>
      <c r="S26" s="57"/>
      <c r="T26" s="62"/>
      <c r="U26" s="57"/>
      <c r="V26" s="62"/>
      <c r="W26" s="57"/>
      <c r="X26" s="62"/>
      <c r="Y26" s="57"/>
      <c r="Z26" s="62"/>
      <c r="AA26" s="57"/>
      <c r="AB26" s="62"/>
      <c r="AC26" s="57"/>
      <c r="AD26" s="58"/>
      <c r="AE26" s="47" t="s">
        <v>37</v>
      </c>
    </row>
    <row r="27" spans="1:31" ht="15" customHeight="1">
      <c r="A27" s="279"/>
      <c r="B27" s="281"/>
      <c r="C27" s="283"/>
      <c r="D27" s="285"/>
      <c r="E27" s="59"/>
      <c r="F27" s="59">
        <f t="shared" ref="F27:F55" si="4">SUM(G27:AD27)</f>
        <v>0</v>
      </c>
      <c r="G27" s="60"/>
      <c r="H27" s="59"/>
      <c r="I27" s="60"/>
      <c r="J27" s="59"/>
      <c r="K27" s="60"/>
      <c r="L27" s="59"/>
      <c r="M27" s="60"/>
      <c r="N27" s="59"/>
      <c r="O27" s="60"/>
      <c r="P27" s="59"/>
      <c r="Q27" s="60"/>
      <c r="R27" s="59"/>
      <c r="S27" s="60"/>
      <c r="T27" s="59"/>
      <c r="U27" s="60"/>
      <c r="V27" s="59"/>
      <c r="W27" s="60"/>
      <c r="X27" s="59"/>
      <c r="Y27" s="60"/>
      <c r="Z27" s="59"/>
      <c r="AA27" s="60"/>
      <c r="AB27" s="59"/>
      <c r="AC27" s="60"/>
      <c r="AD27" s="61"/>
      <c r="AE27" s="47" t="s">
        <v>38</v>
      </c>
    </row>
    <row r="28" spans="1:31" ht="15" customHeight="1">
      <c r="A28" s="278">
        <v>10</v>
      </c>
      <c r="B28" s="280"/>
      <c r="C28" s="282"/>
      <c r="D28" s="284"/>
      <c r="E28" s="62"/>
      <c r="F28" s="62">
        <f t="shared" si="4"/>
        <v>0</v>
      </c>
      <c r="G28" s="57"/>
      <c r="H28" s="62"/>
      <c r="I28" s="57"/>
      <c r="J28" s="62"/>
      <c r="K28" s="57"/>
      <c r="L28" s="62"/>
      <c r="M28" s="57"/>
      <c r="N28" s="62"/>
      <c r="O28" s="57"/>
      <c r="P28" s="62"/>
      <c r="Q28" s="57"/>
      <c r="R28" s="62"/>
      <c r="S28" s="57"/>
      <c r="T28" s="62"/>
      <c r="U28" s="57"/>
      <c r="V28" s="62"/>
      <c r="W28" s="57"/>
      <c r="X28" s="62"/>
      <c r="Y28" s="57"/>
      <c r="Z28" s="62"/>
      <c r="AA28" s="57"/>
      <c r="AB28" s="62"/>
      <c r="AC28" s="57"/>
      <c r="AD28" s="58"/>
      <c r="AE28" s="47" t="s">
        <v>37</v>
      </c>
    </row>
    <row r="29" spans="1:31" ht="15" customHeight="1">
      <c r="A29" s="279"/>
      <c r="B29" s="281"/>
      <c r="C29" s="283"/>
      <c r="D29" s="285"/>
      <c r="E29" s="59"/>
      <c r="F29" s="59">
        <f t="shared" si="4"/>
        <v>0</v>
      </c>
      <c r="G29" s="60"/>
      <c r="H29" s="59"/>
      <c r="I29" s="60"/>
      <c r="J29" s="59"/>
      <c r="K29" s="60"/>
      <c r="L29" s="59"/>
      <c r="M29" s="60"/>
      <c r="N29" s="59"/>
      <c r="O29" s="60"/>
      <c r="P29" s="59"/>
      <c r="Q29" s="60"/>
      <c r="R29" s="59"/>
      <c r="S29" s="60"/>
      <c r="T29" s="59"/>
      <c r="U29" s="60"/>
      <c r="V29" s="59"/>
      <c r="W29" s="60"/>
      <c r="X29" s="59"/>
      <c r="Y29" s="60"/>
      <c r="Z29" s="59"/>
      <c r="AA29" s="60"/>
      <c r="AB29" s="59"/>
      <c r="AC29" s="60"/>
      <c r="AD29" s="61"/>
      <c r="AE29" s="47" t="s">
        <v>38</v>
      </c>
    </row>
    <row r="30" spans="1:31" ht="15" customHeight="1">
      <c r="A30" s="278">
        <v>11</v>
      </c>
      <c r="B30" s="280"/>
      <c r="C30" s="286"/>
      <c r="D30" s="284"/>
      <c r="E30" s="63"/>
      <c r="F30" s="62">
        <f t="shared" si="4"/>
        <v>0</v>
      </c>
      <c r="G30" s="57"/>
      <c r="H30" s="63"/>
      <c r="I30" s="57"/>
      <c r="J30" s="63"/>
      <c r="K30" s="57"/>
      <c r="L30" s="63"/>
      <c r="M30" s="57"/>
      <c r="N30" s="63"/>
      <c r="O30" s="57"/>
      <c r="P30" s="63"/>
      <c r="Q30" s="57"/>
      <c r="R30" s="63"/>
      <c r="S30" s="57"/>
      <c r="T30" s="63"/>
      <c r="U30" s="57"/>
      <c r="V30" s="63"/>
      <c r="W30" s="57"/>
      <c r="X30" s="63"/>
      <c r="Y30" s="57"/>
      <c r="Z30" s="63"/>
      <c r="AA30" s="57"/>
      <c r="AB30" s="63"/>
      <c r="AC30" s="57"/>
      <c r="AD30" s="58"/>
      <c r="AE30" s="47" t="s">
        <v>37</v>
      </c>
    </row>
    <row r="31" spans="1:31" ht="15" customHeight="1">
      <c r="A31" s="279"/>
      <c r="B31" s="281"/>
      <c r="C31" s="286"/>
      <c r="D31" s="285"/>
      <c r="E31" s="64"/>
      <c r="F31" s="59">
        <f t="shared" si="4"/>
        <v>0</v>
      </c>
      <c r="G31" s="60"/>
      <c r="H31" s="64"/>
      <c r="I31" s="60"/>
      <c r="J31" s="64"/>
      <c r="K31" s="60"/>
      <c r="L31" s="64"/>
      <c r="M31" s="60"/>
      <c r="N31" s="64"/>
      <c r="O31" s="60"/>
      <c r="P31" s="64"/>
      <c r="Q31" s="60"/>
      <c r="R31" s="64"/>
      <c r="S31" s="60"/>
      <c r="T31" s="64"/>
      <c r="U31" s="60"/>
      <c r="V31" s="64"/>
      <c r="W31" s="60"/>
      <c r="X31" s="64"/>
      <c r="Y31" s="60"/>
      <c r="Z31" s="64"/>
      <c r="AA31" s="60"/>
      <c r="AB31" s="64"/>
      <c r="AC31" s="60"/>
      <c r="AD31" s="61"/>
      <c r="AE31" s="47" t="s">
        <v>38</v>
      </c>
    </row>
    <row r="32" spans="1:31" ht="15" customHeight="1">
      <c r="A32" s="278">
        <v>12</v>
      </c>
      <c r="B32" s="280"/>
      <c r="C32" s="282"/>
      <c r="D32" s="284"/>
      <c r="E32" s="62"/>
      <c r="F32" s="63">
        <f t="shared" si="4"/>
        <v>0</v>
      </c>
      <c r="G32" s="57"/>
      <c r="H32" s="62"/>
      <c r="I32" s="57"/>
      <c r="J32" s="62"/>
      <c r="K32" s="57"/>
      <c r="L32" s="62"/>
      <c r="M32" s="57"/>
      <c r="N32" s="62"/>
      <c r="O32" s="57"/>
      <c r="P32" s="62"/>
      <c r="Q32" s="57"/>
      <c r="R32" s="62"/>
      <c r="S32" s="57"/>
      <c r="T32" s="62"/>
      <c r="U32" s="57"/>
      <c r="V32" s="62"/>
      <c r="W32" s="57"/>
      <c r="X32" s="62"/>
      <c r="Y32" s="57"/>
      <c r="Z32" s="62"/>
      <c r="AA32" s="57"/>
      <c r="AB32" s="62"/>
      <c r="AC32" s="57"/>
      <c r="AD32" s="58"/>
      <c r="AE32" s="47" t="s">
        <v>37</v>
      </c>
    </row>
    <row r="33" spans="1:31" ht="15" customHeight="1">
      <c r="A33" s="279"/>
      <c r="B33" s="281"/>
      <c r="C33" s="283"/>
      <c r="D33" s="285"/>
      <c r="E33" s="59"/>
      <c r="F33" s="64">
        <f t="shared" si="4"/>
        <v>0</v>
      </c>
      <c r="G33" s="60"/>
      <c r="H33" s="59"/>
      <c r="I33" s="60"/>
      <c r="J33" s="59"/>
      <c r="K33" s="60"/>
      <c r="L33" s="59"/>
      <c r="M33" s="60"/>
      <c r="N33" s="59"/>
      <c r="O33" s="60"/>
      <c r="P33" s="59"/>
      <c r="Q33" s="60"/>
      <c r="R33" s="59"/>
      <c r="S33" s="60"/>
      <c r="T33" s="59"/>
      <c r="U33" s="60"/>
      <c r="V33" s="59"/>
      <c r="W33" s="60"/>
      <c r="X33" s="59"/>
      <c r="Y33" s="60"/>
      <c r="Z33" s="59"/>
      <c r="AA33" s="60"/>
      <c r="AB33" s="59"/>
      <c r="AC33" s="60"/>
      <c r="AD33" s="61"/>
      <c r="AE33" s="47" t="s">
        <v>38</v>
      </c>
    </row>
    <row r="34" spans="1:31" ht="15" customHeight="1">
      <c r="A34" s="278">
        <v>13</v>
      </c>
      <c r="B34" s="280"/>
      <c r="C34" s="282"/>
      <c r="D34" s="284"/>
      <c r="E34" s="62"/>
      <c r="F34" s="62">
        <f t="shared" si="4"/>
        <v>0</v>
      </c>
      <c r="G34" s="57"/>
      <c r="H34" s="62"/>
      <c r="I34" s="57"/>
      <c r="J34" s="62"/>
      <c r="K34" s="57"/>
      <c r="L34" s="62"/>
      <c r="M34" s="57"/>
      <c r="N34" s="62"/>
      <c r="O34" s="57"/>
      <c r="P34" s="62"/>
      <c r="Q34" s="57"/>
      <c r="R34" s="62"/>
      <c r="S34" s="57"/>
      <c r="T34" s="62"/>
      <c r="U34" s="57"/>
      <c r="V34" s="62"/>
      <c r="W34" s="57"/>
      <c r="X34" s="62"/>
      <c r="Y34" s="57"/>
      <c r="Z34" s="62"/>
      <c r="AA34" s="57"/>
      <c r="AB34" s="62"/>
      <c r="AC34" s="57"/>
      <c r="AD34" s="58"/>
      <c r="AE34" s="47" t="s">
        <v>37</v>
      </c>
    </row>
    <row r="35" spans="1:31" ht="15" customHeight="1">
      <c r="A35" s="279"/>
      <c r="B35" s="281"/>
      <c r="C35" s="283"/>
      <c r="D35" s="285"/>
      <c r="E35" s="59"/>
      <c r="F35" s="59">
        <f t="shared" si="4"/>
        <v>0</v>
      </c>
      <c r="G35" s="60"/>
      <c r="H35" s="59"/>
      <c r="I35" s="60"/>
      <c r="J35" s="59"/>
      <c r="K35" s="60"/>
      <c r="L35" s="59"/>
      <c r="M35" s="60"/>
      <c r="N35" s="59"/>
      <c r="O35" s="60"/>
      <c r="P35" s="59"/>
      <c r="Q35" s="60"/>
      <c r="R35" s="59"/>
      <c r="S35" s="60"/>
      <c r="T35" s="59"/>
      <c r="U35" s="60"/>
      <c r="V35" s="59"/>
      <c r="W35" s="60"/>
      <c r="X35" s="59"/>
      <c r="Y35" s="60"/>
      <c r="Z35" s="59"/>
      <c r="AA35" s="60"/>
      <c r="AB35" s="59"/>
      <c r="AC35" s="60"/>
      <c r="AD35" s="61"/>
      <c r="AE35" s="47" t="s">
        <v>38</v>
      </c>
    </row>
    <row r="36" spans="1:31" ht="15" customHeight="1">
      <c r="A36" s="278">
        <v>14</v>
      </c>
      <c r="B36" s="280"/>
      <c r="C36" s="282"/>
      <c r="D36" s="284"/>
      <c r="E36" s="62"/>
      <c r="F36" s="62">
        <f t="shared" si="4"/>
        <v>0</v>
      </c>
      <c r="G36" s="57"/>
      <c r="H36" s="62"/>
      <c r="I36" s="57"/>
      <c r="J36" s="62"/>
      <c r="K36" s="57"/>
      <c r="L36" s="62"/>
      <c r="M36" s="57"/>
      <c r="N36" s="62"/>
      <c r="O36" s="57"/>
      <c r="P36" s="62"/>
      <c r="Q36" s="57"/>
      <c r="R36" s="62"/>
      <c r="S36" s="57"/>
      <c r="T36" s="62"/>
      <c r="U36" s="57"/>
      <c r="V36" s="62"/>
      <c r="W36" s="57"/>
      <c r="X36" s="62"/>
      <c r="Y36" s="57"/>
      <c r="Z36" s="62"/>
      <c r="AA36" s="57"/>
      <c r="AB36" s="62"/>
      <c r="AC36" s="57"/>
      <c r="AD36" s="58"/>
      <c r="AE36" s="47" t="s">
        <v>37</v>
      </c>
    </row>
    <row r="37" spans="1:31" ht="15" customHeight="1">
      <c r="A37" s="279"/>
      <c r="B37" s="281"/>
      <c r="C37" s="283"/>
      <c r="D37" s="285"/>
      <c r="E37" s="59"/>
      <c r="F37" s="59">
        <f t="shared" si="4"/>
        <v>0</v>
      </c>
      <c r="G37" s="60"/>
      <c r="H37" s="59"/>
      <c r="I37" s="60"/>
      <c r="J37" s="59"/>
      <c r="K37" s="60"/>
      <c r="L37" s="59"/>
      <c r="M37" s="60"/>
      <c r="N37" s="59"/>
      <c r="O37" s="60"/>
      <c r="P37" s="59"/>
      <c r="Q37" s="60"/>
      <c r="R37" s="59"/>
      <c r="S37" s="60"/>
      <c r="T37" s="59"/>
      <c r="U37" s="60"/>
      <c r="V37" s="59"/>
      <c r="W37" s="60"/>
      <c r="X37" s="59"/>
      <c r="Y37" s="60"/>
      <c r="Z37" s="59"/>
      <c r="AA37" s="60"/>
      <c r="AB37" s="59"/>
      <c r="AC37" s="60"/>
      <c r="AD37" s="61"/>
      <c r="AE37" s="47" t="s">
        <v>38</v>
      </c>
    </row>
    <row r="38" spans="1:31" ht="15" customHeight="1">
      <c r="A38" s="278">
        <v>15</v>
      </c>
      <c r="B38" s="280"/>
      <c r="C38" s="282"/>
      <c r="D38" s="284"/>
      <c r="E38" s="62"/>
      <c r="F38" s="62">
        <f t="shared" si="4"/>
        <v>0</v>
      </c>
      <c r="G38" s="57"/>
      <c r="H38" s="62"/>
      <c r="I38" s="57"/>
      <c r="J38" s="62"/>
      <c r="K38" s="57"/>
      <c r="L38" s="62"/>
      <c r="M38" s="57"/>
      <c r="N38" s="62"/>
      <c r="O38" s="57"/>
      <c r="P38" s="62"/>
      <c r="Q38" s="57"/>
      <c r="R38" s="62"/>
      <c r="S38" s="57"/>
      <c r="T38" s="62"/>
      <c r="U38" s="57"/>
      <c r="V38" s="62"/>
      <c r="W38" s="57"/>
      <c r="X38" s="62"/>
      <c r="Y38" s="57"/>
      <c r="Z38" s="62"/>
      <c r="AA38" s="57"/>
      <c r="AB38" s="62"/>
      <c r="AC38" s="57"/>
      <c r="AD38" s="58"/>
      <c r="AE38" s="47" t="s">
        <v>37</v>
      </c>
    </row>
    <row r="39" spans="1:31" ht="15" customHeight="1">
      <c r="A39" s="279"/>
      <c r="B39" s="281"/>
      <c r="C39" s="283"/>
      <c r="D39" s="285"/>
      <c r="E39" s="59"/>
      <c r="F39" s="59">
        <f t="shared" si="4"/>
        <v>0</v>
      </c>
      <c r="G39" s="60"/>
      <c r="H39" s="59"/>
      <c r="I39" s="60"/>
      <c r="J39" s="59"/>
      <c r="K39" s="60"/>
      <c r="L39" s="59"/>
      <c r="M39" s="60"/>
      <c r="N39" s="59"/>
      <c r="O39" s="60"/>
      <c r="P39" s="59"/>
      <c r="Q39" s="60"/>
      <c r="R39" s="59"/>
      <c r="S39" s="60"/>
      <c r="T39" s="59"/>
      <c r="U39" s="60"/>
      <c r="V39" s="59"/>
      <c r="W39" s="60"/>
      <c r="X39" s="59"/>
      <c r="Y39" s="60"/>
      <c r="Z39" s="59"/>
      <c r="AA39" s="60"/>
      <c r="AB39" s="59"/>
      <c r="AC39" s="60"/>
      <c r="AD39" s="61"/>
      <c r="AE39" s="47" t="s">
        <v>38</v>
      </c>
    </row>
    <row r="40" spans="1:31" ht="15" customHeight="1">
      <c r="A40" s="278">
        <v>16</v>
      </c>
      <c r="B40" s="280"/>
      <c r="C40" s="282"/>
      <c r="D40" s="284"/>
      <c r="E40" s="62"/>
      <c r="F40" s="62">
        <f t="shared" si="4"/>
        <v>0</v>
      </c>
      <c r="G40" s="57"/>
      <c r="H40" s="62"/>
      <c r="I40" s="57"/>
      <c r="J40" s="62"/>
      <c r="K40" s="57"/>
      <c r="L40" s="62"/>
      <c r="M40" s="57"/>
      <c r="N40" s="62"/>
      <c r="O40" s="57"/>
      <c r="P40" s="62"/>
      <c r="Q40" s="57"/>
      <c r="R40" s="62"/>
      <c r="S40" s="57"/>
      <c r="T40" s="62"/>
      <c r="U40" s="57"/>
      <c r="V40" s="62"/>
      <c r="W40" s="57"/>
      <c r="X40" s="62"/>
      <c r="Y40" s="57"/>
      <c r="Z40" s="62"/>
      <c r="AA40" s="57"/>
      <c r="AB40" s="62"/>
      <c r="AC40" s="57"/>
      <c r="AD40" s="58"/>
      <c r="AE40" s="47" t="s">
        <v>37</v>
      </c>
    </row>
    <row r="41" spans="1:31" ht="15" customHeight="1">
      <c r="A41" s="279"/>
      <c r="B41" s="281"/>
      <c r="C41" s="283"/>
      <c r="D41" s="285"/>
      <c r="E41" s="59"/>
      <c r="F41" s="59">
        <f t="shared" si="4"/>
        <v>0</v>
      </c>
      <c r="G41" s="60"/>
      <c r="H41" s="59"/>
      <c r="I41" s="60"/>
      <c r="J41" s="59"/>
      <c r="K41" s="60"/>
      <c r="L41" s="59"/>
      <c r="M41" s="60"/>
      <c r="N41" s="59"/>
      <c r="O41" s="60"/>
      <c r="P41" s="59"/>
      <c r="Q41" s="60"/>
      <c r="R41" s="59"/>
      <c r="S41" s="60"/>
      <c r="T41" s="59"/>
      <c r="U41" s="60"/>
      <c r="V41" s="59"/>
      <c r="W41" s="60"/>
      <c r="X41" s="59"/>
      <c r="Y41" s="60"/>
      <c r="Z41" s="59"/>
      <c r="AA41" s="60"/>
      <c r="AB41" s="59"/>
      <c r="AC41" s="60"/>
      <c r="AD41" s="61"/>
      <c r="AE41" s="47" t="s">
        <v>38</v>
      </c>
    </row>
    <row r="42" spans="1:31" ht="15" customHeight="1">
      <c r="A42" s="278">
        <v>17</v>
      </c>
      <c r="B42" s="280"/>
      <c r="C42" s="282"/>
      <c r="D42" s="284"/>
      <c r="E42" s="62"/>
      <c r="F42" s="62">
        <f t="shared" si="4"/>
        <v>0</v>
      </c>
      <c r="G42" s="57"/>
      <c r="H42" s="62"/>
      <c r="I42" s="57"/>
      <c r="J42" s="62"/>
      <c r="K42" s="57"/>
      <c r="L42" s="62"/>
      <c r="M42" s="57"/>
      <c r="N42" s="62"/>
      <c r="O42" s="57"/>
      <c r="P42" s="62"/>
      <c r="Q42" s="57"/>
      <c r="R42" s="62"/>
      <c r="S42" s="57"/>
      <c r="T42" s="62"/>
      <c r="U42" s="57"/>
      <c r="V42" s="62"/>
      <c r="W42" s="57"/>
      <c r="X42" s="62"/>
      <c r="Y42" s="57"/>
      <c r="Z42" s="62"/>
      <c r="AA42" s="57"/>
      <c r="AB42" s="62"/>
      <c r="AC42" s="57"/>
      <c r="AD42" s="58"/>
      <c r="AE42" s="47" t="s">
        <v>37</v>
      </c>
    </row>
    <row r="43" spans="1:31" ht="15" customHeight="1">
      <c r="A43" s="279"/>
      <c r="B43" s="281"/>
      <c r="C43" s="283"/>
      <c r="D43" s="285"/>
      <c r="E43" s="59"/>
      <c r="F43" s="59">
        <f t="shared" si="4"/>
        <v>0</v>
      </c>
      <c r="G43" s="60"/>
      <c r="H43" s="59"/>
      <c r="I43" s="60"/>
      <c r="J43" s="59"/>
      <c r="K43" s="60"/>
      <c r="L43" s="59"/>
      <c r="M43" s="60"/>
      <c r="N43" s="59"/>
      <c r="O43" s="60"/>
      <c r="P43" s="59"/>
      <c r="Q43" s="60"/>
      <c r="R43" s="59"/>
      <c r="S43" s="60"/>
      <c r="T43" s="59"/>
      <c r="U43" s="60"/>
      <c r="V43" s="59"/>
      <c r="W43" s="60"/>
      <c r="X43" s="59"/>
      <c r="Y43" s="60"/>
      <c r="Z43" s="59"/>
      <c r="AA43" s="60"/>
      <c r="AB43" s="59"/>
      <c r="AC43" s="60"/>
      <c r="AD43" s="61"/>
      <c r="AE43" s="47" t="s">
        <v>38</v>
      </c>
    </row>
    <row r="44" spans="1:31" ht="15" customHeight="1">
      <c r="A44" s="278">
        <v>18</v>
      </c>
      <c r="B44" s="280"/>
      <c r="C44" s="282"/>
      <c r="D44" s="284"/>
      <c r="E44" s="62"/>
      <c r="F44" s="62">
        <f t="shared" si="4"/>
        <v>0</v>
      </c>
      <c r="G44" s="57"/>
      <c r="H44" s="62"/>
      <c r="I44" s="57"/>
      <c r="J44" s="62"/>
      <c r="K44" s="57"/>
      <c r="L44" s="62"/>
      <c r="M44" s="57"/>
      <c r="N44" s="62"/>
      <c r="O44" s="57"/>
      <c r="P44" s="62"/>
      <c r="Q44" s="57"/>
      <c r="R44" s="62"/>
      <c r="S44" s="57"/>
      <c r="T44" s="62"/>
      <c r="U44" s="57"/>
      <c r="V44" s="62"/>
      <c r="W44" s="57"/>
      <c r="X44" s="62"/>
      <c r="Y44" s="57"/>
      <c r="Z44" s="62"/>
      <c r="AA44" s="57"/>
      <c r="AB44" s="62"/>
      <c r="AC44" s="57"/>
      <c r="AD44" s="58"/>
      <c r="AE44" s="47" t="s">
        <v>37</v>
      </c>
    </row>
    <row r="45" spans="1:31" ht="15" customHeight="1">
      <c r="A45" s="279"/>
      <c r="B45" s="281"/>
      <c r="C45" s="283"/>
      <c r="D45" s="285"/>
      <c r="E45" s="59"/>
      <c r="F45" s="59">
        <f t="shared" si="4"/>
        <v>0</v>
      </c>
      <c r="G45" s="60"/>
      <c r="H45" s="59"/>
      <c r="I45" s="60"/>
      <c r="J45" s="59"/>
      <c r="K45" s="60"/>
      <c r="L45" s="59"/>
      <c r="M45" s="60"/>
      <c r="N45" s="59"/>
      <c r="O45" s="60"/>
      <c r="P45" s="59"/>
      <c r="Q45" s="60"/>
      <c r="R45" s="59"/>
      <c r="S45" s="60"/>
      <c r="T45" s="59"/>
      <c r="U45" s="60"/>
      <c r="V45" s="59"/>
      <c r="W45" s="60"/>
      <c r="X45" s="59"/>
      <c r="Y45" s="60"/>
      <c r="Z45" s="59"/>
      <c r="AA45" s="60"/>
      <c r="AB45" s="59"/>
      <c r="AC45" s="60"/>
      <c r="AD45" s="61"/>
      <c r="AE45" s="47" t="s">
        <v>38</v>
      </c>
    </row>
    <row r="46" spans="1:31" ht="15" customHeight="1">
      <c r="A46" s="278">
        <v>19</v>
      </c>
      <c r="B46" s="280"/>
      <c r="C46" s="282"/>
      <c r="D46" s="284"/>
      <c r="E46" s="62"/>
      <c r="F46" s="62">
        <f t="shared" si="4"/>
        <v>0</v>
      </c>
      <c r="G46" s="57"/>
      <c r="H46" s="62"/>
      <c r="I46" s="57"/>
      <c r="J46" s="62"/>
      <c r="K46" s="57"/>
      <c r="L46" s="62"/>
      <c r="M46" s="57"/>
      <c r="N46" s="62"/>
      <c r="O46" s="57"/>
      <c r="P46" s="62"/>
      <c r="Q46" s="57"/>
      <c r="R46" s="62"/>
      <c r="S46" s="57"/>
      <c r="T46" s="62"/>
      <c r="U46" s="57"/>
      <c r="V46" s="62"/>
      <c r="W46" s="57"/>
      <c r="X46" s="62"/>
      <c r="Y46" s="57"/>
      <c r="Z46" s="62"/>
      <c r="AA46" s="57"/>
      <c r="AB46" s="62"/>
      <c r="AC46" s="57"/>
      <c r="AD46" s="58"/>
      <c r="AE46" s="47" t="s">
        <v>37</v>
      </c>
    </row>
    <row r="47" spans="1:31" ht="15" customHeight="1">
      <c r="A47" s="279"/>
      <c r="B47" s="281"/>
      <c r="C47" s="283"/>
      <c r="D47" s="285"/>
      <c r="E47" s="59"/>
      <c r="F47" s="59">
        <f t="shared" si="4"/>
        <v>0</v>
      </c>
      <c r="G47" s="60"/>
      <c r="H47" s="59"/>
      <c r="I47" s="60"/>
      <c r="J47" s="59"/>
      <c r="K47" s="60"/>
      <c r="L47" s="59"/>
      <c r="M47" s="60"/>
      <c r="N47" s="59"/>
      <c r="O47" s="60"/>
      <c r="P47" s="59"/>
      <c r="Q47" s="60"/>
      <c r="R47" s="59"/>
      <c r="S47" s="60"/>
      <c r="T47" s="59"/>
      <c r="U47" s="60"/>
      <c r="V47" s="59"/>
      <c r="W47" s="60"/>
      <c r="X47" s="59"/>
      <c r="Y47" s="60"/>
      <c r="Z47" s="59"/>
      <c r="AA47" s="60"/>
      <c r="AB47" s="59"/>
      <c r="AC47" s="60"/>
      <c r="AD47" s="61"/>
      <c r="AE47" s="47" t="s">
        <v>38</v>
      </c>
    </row>
    <row r="48" spans="1:31" ht="15" customHeight="1">
      <c r="A48" s="278">
        <v>20</v>
      </c>
      <c r="B48" s="280"/>
      <c r="C48" s="282"/>
      <c r="D48" s="284"/>
      <c r="E48" s="62"/>
      <c r="F48" s="62">
        <f t="shared" si="4"/>
        <v>0</v>
      </c>
      <c r="G48" s="57"/>
      <c r="H48" s="62"/>
      <c r="I48" s="57"/>
      <c r="J48" s="62"/>
      <c r="K48" s="57"/>
      <c r="L48" s="62"/>
      <c r="M48" s="57"/>
      <c r="N48" s="62"/>
      <c r="O48" s="57"/>
      <c r="P48" s="62"/>
      <c r="Q48" s="57"/>
      <c r="R48" s="62"/>
      <c r="S48" s="57"/>
      <c r="T48" s="62"/>
      <c r="U48" s="57"/>
      <c r="V48" s="62"/>
      <c r="W48" s="57"/>
      <c r="X48" s="62"/>
      <c r="Y48" s="57"/>
      <c r="Z48" s="62"/>
      <c r="AA48" s="57"/>
      <c r="AB48" s="62"/>
      <c r="AC48" s="57"/>
      <c r="AD48" s="58"/>
      <c r="AE48" s="47" t="s">
        <v>37</v>
      </c>
    </row>
    <row r="49" spans="1:31" ht="15" customHeight="1">
      <c r="A49" s="279"/>
      <c r="B49" s="281"/>
      <c r="C49" s="283"/>
      <c r="D49" s="285"/>
      <c r="E49" s="59"/>
      <c r="F49" s="59">
        <f t="shared" si="4"/>
        <v>0</v>
      </c>
      <c r="G49" s="60"/>
      <c r="H49" s="59"/>
      <c r="I49" s="60"/>
      <c r="J49" s="59"/>
      <c r="K49" s="60"/>
      <c r="L49" s="59"/>
      <c r="M49" s="60"/>
      <c r="N49" s="59"/>
      <c r="O49" s="60"/>
      <c r="P49" s="59"/>
      <c r="Q49" s="60"/>
      <c r="R49" s="59"/>
      <c r="S49" s="60"/>
      <c r="T49" s="59"/>
      <c r="U49" s="60"/>
      <c r="V49" s="59"/>
      <c r="W49" s="60"/>
      <c r="X49" s="59"/>
      <c r="Y49" s="60"/>
      <c r="Z49" s="59"/>
      <c r="AA49" s="60"/>
      <c r="AB49" s="59"/>
      <c r="AC49" s="60"/>
      <c r="AD49" s="61"/>
      <c r="AE49" s="47" t="s">
        <v>38</v>
      </c>
    </row>
    <row r="50" spans="1:31" ht="15" customHeight="1">
      <c r="A50" s="278">
        <v>21</v>
      </c>
      <c r="B50" s="280"/>
      <c r="C50" s="282"/>
      <c r="D50" s="284"/>
      <c r="E50" s="62"/>
      <c r="F50" s="62">
        <f t="shared" si="4"/>
        <v>0</v>
      </c>
      <c r="G50" s="57"/>
      <c r="H50" s="62"/>
      <c r="I50" s="57"/>
      <c r="J50" s="62"/>
      <c r="K50" s="57"/>
      <c r="L50" s="62"/>
      <c r="M50" s="57"/>
      <c r="N50" s="62"/>
      <c r="O50" s="57"/>
      <c r="P50" s="62"/>
      <c r="Q50" s="57"/>
      <c r="R50" s="62"/>
      <c r="S50" s="57"/>
      <c r="T50" s="62"/>
      <c r="U50" s="57"/>
      <c r="V50" s="62"/>
      <c r="W50" s="57"/>
      <c r="X50" s="62"/>
      <c r="Y50" s="57"/>
      <c r="Z50" s="62"/>
      <c r="AA50" s="57"/>
      <c r="AB50" s="62"/>
      <c r="AC50" s="57"/>
      <c r="AD50" s="58"/>
      <c r="AE50" s="47" t="s">
        <v>37</v>
      </c>
    </row>
    <row r="51" spans="1:31" ht="15" customHeight="1">
      <c r="A51" s="279"/>
      <c r="B51" s="281"/>
      <c r="C51" s="283"/>
      <c r="D51" s="285"/>
      <c r="E51" s="59"/>
      <c r="F51" s="59">
        <f t="shared" si="4"/>
        <v>0</v>
      </c>
      <c r="G51" s="60"/>
      <c r="H51" s="59"/>
      <c r="I51" s="60"/>
      <c r="J51" s="59"/>
      <c r="K51" s="60"/>
      <c r="L51" s="59"/>
      <c r="M51" s="60"/>
      <c r="N51" s="59"/>
      <c r="O51" s="60"/>
      <c r="P51" s="59"/>
      <c r="Q51" s="60"/>
      <c r="R51" s="59"/>
      <c r="S51" s="60"/>
      <c r="T51" s="59"/>
      <c r="U51" s="60"/>
      <c r="V51" s="59"/>
      <c r="W51" s="60"/>
      <c r="X51" s="59"/>
      <c r="Y51" s="60"/>
      <c r="Z51" s="59"/>
      <c r="AA51" s="60"/>
      <c r="AB51" s="59"/>
      <c r="AC51" s="60"/>
      <c r="AD51" s="61"/>
      <c r="AE51" s="47" t="s">
        <v>38</v>
      </c>
    </row>
    <row r="52" spans="1:31" ht="15" customHeight="1">
      <c r="A52" s="278">
        <v>22</v>
      </c>
      <c r="B52" s="280"/>
      <c r="C52" s="282"/>
      <c r="D52" s="284"/>
      <c r="E52" s="62"/>
      <c r="F52" s="62">
        <f t="shared" si="4"/>
        <v>0</v>
      </c>
      <c r="G52" s="57"/>
      <c r="H52" s="62"/>
      <c r="I52" s="57"/>
      <c r="J52" s="62"/>
      <c r="K52" s="57"/>
      <c r="L52" s="62"/>
      <c r="M52" s="57"/>
      <c r="N52" s="62"/>
      <c r="O52" s="57"/>
      <c r="P52" s="62"/>
      <c r="Q52" s="57"/>
      <c r="R52" s="62"/>
      <c r="S52" s="57"/>
      <c r="T52" s="62"/>
      <c r="U52" s="57"/>
      <c r="V52" s="62"/>
      <c r="W52" s="57"/>
      <c r="X52" s="62"/>
      <c r="Y52" s="57"/>
      <c r="Z52" s="62"/>
      <c r="AA52" s="57"/>
      <c r="AB52" s="62"/>
      <c r="AC52" s="57"/>
      <c r="AD52" s="58"/>
      <c r="AE52" s="47" t="s">
        <v>37</v>
      </c>
    </row>
    <row r="53" spans="1:31" ht="15" customHeight="1">
      <c r="A53" s="279"/>
      <c r="B53" s="281"/>
      <c r="C53" s="283"/>
      <c r="D53" s="285"/>
      <c r="E53" s="59"/>
      <c r="F53" s="59">
        <f t="shared" si="4"/>
        <v>0</v>
      </c>
      <c r="G53" s="60"/>
      <c r="H53" s="59"/>
      <c r="I53" s="60"/>
      <c r="J53" s="59"/>
      <c r="K53" s="60"/>
      <c r="L53" s="59"/>
      <c r="M53" s="60"/>
      <c r="N53" s="59"/>
      <c r="O53" s="60"/>
      <c r="P53" s="59"/>
      <c r="Q53" s="60"/>
      <c r="R53" s="59"/>
      <c r="S53" s="60"/>
      <c r="T53" s="59"/>
      <c r="U53" s="60"/>
      <c r="V53" s="59"/>
      <c r="W53" s="60"/>
      <c r="X53" s="59"/>
      <c r="Y53" s="60"/>
      <c r="Z53" s="59"/>
      <c r="AA53" s="60"/>
      <c r="AB53" s="59"/>
      <c r="AC53" s="60"/>
      <c r="AD53" s="61"/>
      <c r="AE53" s="47" t="s">
        <v>38</v>
      </c>
    </row>
    <row r="54" spans="1:31" ht="15" customHeight="1">
      <c r="A54" s="278">
        <v>23</v>
      </c>
      <c r="B54" s="280"/>
      <c r="C54" s="282"/>
      <c r="D54" s="284"/>
      <c r="E54" s="62"/>
      <c r="F54" s="62">
        <f t="shared" si="4"/>
        <v>0</v>
      </c>
      <c r="G54" s="57"/>
      <c r="H54" s="62"/>
      <c r="I54" s="57"/>
      <c r="J54" s="62"/>
      <c r="K54" s="57"/>
      <c r="L54" s="62"/>
      <c r="M54" s="57"/>
      <c r="N54" s="62"/>
      <c r="O54" s="57"/>
      <c r="P54" s="62"/>
      <c r="Q54" s="57"/>
      <c r="R54" s="62"/>
      <c r="S54" s="57"/>
      <c r="T54" s="62"/>
      <c r="U54" s="57"/>
      <c r="V54" s="62"/>
      <c r="W54" s="57"/>
      <c r="X54" s="62"/>
      <c r="Y54" s="57"/>
      <c r="Z54" s="62"/>
      <c r="AA54" s="57"/>
      <c r="AB54" s="62"/>
      <c r="AC54" s="57"/>
      <c r="AD54" s="58"/>
      <c r="AE54" s="47" t="s">
        <v>37</v>
      </c>
    </row>
    <row r="55" spans="1:31" ht="15" customHeight="1">
      <c r="A55" s="279"/>
      <c r="B55" s="281"/>
      <c r="C55" s="283"/>
      <c r="D55" s="285"/>
      <c r="E55" s="59"/>
      <c r="F55" s="59">
        <f t="shared" si="4"/>
        <v>0</v>
      </c>
      <c r="G55" s="60"/>
      <c r="H55" s="59"/>
      <c r="I55" s="60"/>
      <c r="J55" s="59"/>
      <c r="K55" s="60"/>
      <c r="L55" s="59"/>
      <c r="M55" s="60"/>
      <c r="N55" s="59"/>
      <c r="O55" s="60"/>
      <c r="P55" s="59"/>
      <c r="Q55" s="60"/>
      <c r="R55" s="59"/>
      <c r="S55" s="60"/>
      <c r="T55" s="59"/>
      <c r="U55" s="60"/>
      <c r="V55" s="59"/>
      <c r="W55" s="60"/>
      <c r="X55" s="59"/>
      <c r="Y55" s="60"/>
      <c r="Z55" s="59"/>
      <c r="AA55" s="60"/>
      <c r="AB55" s="59"/>
      <c r="AC55" s="60"/>
      <c r="AD55" s="61"/>
      <c r="AE55" s="47" t="s">
        <v>38</v>
      </c>
    </row>
    <row r="56" spans="1:31" ht="15" hidden="1" customHeight="1">
      <c r="A56" s="278">
        <v>35</v>
      </c>
      <c r="B56" s="293"/>
      <c r="C56" s="282"/>
      <c r="D56" s="284"/>
      <c r="E56" s="62"/>
      <c r="F56" s="62"/>
      <c r="G56" s="57">
        <f t="shared" ref="G56:G77" si="5">+F56-E56</f>
        <v>0</v>
      </c>
      <c r="H56" s="62"/>
      <c r="I56" s="57">
        <f t="shared" ref="I56:I77" si="6">+H56-G56</f>
        <v>0</v>
      </c>
      <c r="J56" s="62"/>
      <c r="K56" s="57">
        <f t="shared" ref="K56:K77" si="7">+J56-I56</f>
        <v>0</v>
      </c>
      <c r="L56" s="62"/>
      <c r="M56" s="57">
        <f t="shared" ref="M56:M77" si="8">+L56-K56</f>
        <v>0</v>
      </c>
      <c r="N56" s="62"/>
      <c r="O56" s="57">
        <f t="shared" ref="O56:O77" si="9">+N56-M56</f>
        <v>0</v>
      </c>
      <c r="P56" s="62"/>
      <c r="Q56" s="57">
        <f t="shared" ref="Q56:Q77" si="10">+P56-O56</f>
        <v>0</v>
      </c>
      <c r="R56" s="62"/>
      <c r="S56" s="57">
        <f t="shared" ref="S56:S77" si="11">+R56-Q56</f>
        <v>0</v>
      </c>
      <c r="T56" s="62"/>
      <c r="U56" s="57">
        <f t="shared" ref="U56:U77" si="12">+T56-S56</f>
        <v>0</v>
      </c>
      <c r="V56" s="62"/>
      <c r="W56" s="57">
        <f t="shared" ref="W56:W77" si="13">+V56-U56</f>
        <v>0</v>
      </c>
      <c r="X56" s="62"/>
      <c r="Y56" s="57">
        <f t="shared" ref="Y56:Y77" si="14">+X56-W56</f>
        <v>0</v>
      </c>
      <c r="Z56" s="62"/>
      <c r="AA56" s="57">
        <f t="shared" ref="AA56:AA77" si="15">+Z56-Y56</f>
        <v>0</v>
      </c>
      <c r="AB56" s="62"/>
      <c r="AC56" s="57">
        <f t="shared" ref="AC56:AD77" si="16">+AA56-Z56</f>
        <v>0</v>
      </c>
      <c r="AD56" s="58">
        <f t="shared" si="16"/>
        <v>0</v>
      </c>
      <c r="AE56" s="47" t="s">
        <v>37</v>
      </c>
    </row>
    <row r="57" spans="1:31" ht="15" hidden="1" customHeight="1">
      <c r="A57" s="279"/>
      <c r="B57" s="294"/>
      <c r="C57" s="283"/>
      <c r="D57" s="285"/>
      <c r="E57" s="59"/>
      <c r="F57" s="59"/>
      <c r="G57" s="60">
        <f t="shared" si="5"/>
        <v>0</v>
      </c>
      <c r="H57" s="59"/>
      <c r="I57" s="60">
        <f t="shared" si="6"/>
        <v>0</v>
      </c>
      <c r="J57" s="59"/>
      <c r="K57" s="60">
        <f t="shared" si="7"/>
        <v>0</v>
      </c>
      <c r="L57" s="59"/>
      <c r="M57" s="60">
        <f t="shared" si="8"/>
        <v>0</v>
      </c>
      <c r="N57" s="59"/>
      <c r="O57" s="60">
        <f t="shared" si="9"/>
        <v>0</v>
      </c>
      <c r="P57" s="59"/>
      <c r="Q57" s="60">
        <f t="shared" si="10"/>
        <v>0</v>
      </c>
      <c r="R57" s="59"/>
      <c r="S57" s="60">
        <f t="shared" si="11"/>
        <v>0</v>
      </c>
      <c r="T57" s="59"/>
      <c r="U57" s="60">
        <f t="shared" si="12"/>
        <v>0</v>
      </c>
      <c r="V57" s="59"/>
      <c r="W57" s="60">
        <f t="shared" si="13"/>
        <v>0</v>
      </c>
      <c r="X57" s="59"/>
      <c r="Y57" s="60">
        <f t="shared" si="14"/>
        <v>0</v>
      </c>
      <c r="Z57" s="59"/>
      <c r="AA57" s="60">
        <f t="shared" si="15"/>
        <v>0</v>
      </c>
      <c r="AB57" s="59"/>
      <c r="AC57" s="60">
        <f t="shared" si="16"/>
        <v>0</v>
      </c>
      <c r="AD57" s="61">
        <f t="shared" si="16"/>
        <v>0</v>
      </c>
      <c r="AE57" s="47" t="s">
        <v>38</v>
      </c>
    </row>
    <row r="58" spans="1:31" ht="15" hidden="1" customHeight="1">
      <c r="A58" s="278">
        <v>36</v>
      </c>
      <c r="B58" s="293"/>
      <c r="C58" s="286"/>
      <c r="D58" s="284"/>
      <c r="E58" s="63"/>
      <c r="F58" s="63"/>
      <c r="G58" s="57">
        <f t="shared" si="5"/>
        <v>0</v>
      </c>
      <c r="H58" s="63"/>
      <c r="I58" s="57">
        <f t="shared" si="6"/>
        <v>0</v>
      </c>
      <c r="J58" s="63"/>
      <c r="K58" s="57">
        <f t="shared" si="7"/>
        <v>0</v>
      </c>
      <c r="L58" s="63"/>
      <c r="M58" s="57">
        <f t="shared" si="8"/>
        <v>0</v>
      </c>
      <c r="N58" s="63"/>
      <c r="O58" s="57">
        <f t="shared" si="9"/>
        <v>0</v>
      </c>
      <c r="P58" s="63"/>
      <c r="Q58" s="57">
        <f t="shared" si="10"/>
        <v>0</v>
      </c>
      <c r="R58" s="63"/>
      <c r="S58" s="57">
        <f t="shared" si="11"/>
        <v>0</v>
      </c>
      <c r="T58" s="63"/>
      <c r="U58" s="57">
        <f t="shared" si="12"/>
        <v>0</v>
      </c>
      <c r="V58" s="63"/>
      <c r="W58" s="57">
        <f t="shared" si="13"/>
        <v>0</v>
      </c>
      <c r="X58" s="63"/>
      <c r="Y58" s="57">
        <f t="shared" si="14"/>
        <v>0</v>
      </c>
      <c r="Z58" s="63"/>
      <c r="AA58" s="57">
        <f t="shared" si="15"/>
        <v>0</v>
      </c>
      <c r="AB58" s="63"/>
      <c r="AC58" s="57">
        <f t="shared" si="16"/>
        <v>0</v>
      </c>
      <c r="AD58" s="58">
        <f t="shared" si="16"/>
        <v>0</v>
      </c>
      <c r="AE58" s="47" t="s">
        <v>37</v>
      </c>
    </row>
    <row r="59" spans="1:31" ht="15" hidden="1" customHeight="1">
      <c r="A59" s="279"/>
      <c r="B59" s="294"/>
      <c r="C59" s="286"/>
      <c r="D59" s="285"/>
      <c r="E59" s="64"/>
      <c r="F59" s="64"/>
      <c r="G59" s="60">
        <f t="shared" si="5"/>
        <v>0</v>
      </c>
      <c r="H59" s="64"/>
      <c r="I59" s="60">
        <f t="shared" si="6"/>
        <v>0</v>
      </c>
      <c r="J59" s="64"/>
      <c r="K59" s="60">
        <f t="shared" si="7"/>
        <v>0</v>
      </c>
      <c r="L59" s="64"/>
      <c r="M59" s="60">
        <f t="shared" si="8"/>
        <v>0</v>
      </c>
      <c r="N59" s="64"/>
      <c r="O59" s="60">
        <f t="shared" si="9"/>
        <v>0</v>
      </c>
      <c r="P59" s="64"/>
      <c r="Q59" s="60">
        <f t="shared" si="10"/>
        <v>0</v>
      </c>
      <c r="R59" s="64"/>
      <c r="S59" s="60">
        <f t="shared" si="11"/>
        <v>0</v>
      </c>
      <c r="T59" s="64"/>
      <c r="U59" s="60">
        <f t="shared" si="12"/>
        <v>0</v>
      </c>
      <c r="V59" s="64"/>
      <c r="W59" s="60">
        <f t="shared" si="13"/>
        <v>0</v>
      </c>
      <c r="X59" s="64"/>
      <c r="Y59" s="60">
        <f t="shared" si="14"/>
        <v>0</v>
      </c>
      <c r="Z59" s="64"/>
      <c r="AA59" s="60">
        <f t="shared" si="15"/>
        <v>0</v>
      </c>
      <c r="AB59" s="64"/>
      <c r="AC59" s="60">
        <f t="shared" si="16"/>
        <v>0</v>
      </c>
      <c r="AD59" s="61">
        <f t="shared" si="16"/>
        <v>0</v>
      </c>
      <c r="AE59" s="47" t="s">
        <v>38</v>
      </c>
    </row>
    <row r="60" spans="1:31" ht="15" hidden="1" customHeight="1">
      <c r="A60" s="278">
        <v>37</v>
      </c>
      <c r="B60" s="293"/>
      <c r="C60" s="282"/>
      <c r="D60" s="284"/>
      <c r="E60" s="62"/>
      <c r="F60" s="62"/>
      <c r="G60" s="57">
        <f t="shared" si="5"/>
        <v>0</v>
      </c>
      <c r="H60" s="62"/>
      <c r="I60" s="57">
        <f t="shared" si="6"/>
        <v>0</v>
      </c>
      <c r="J60" s="62"/>
      <c r="K60" s="57">
        <f t="shared" si="7"/>
        <v>0</v>
      </c>
      <c r="L60" s="62"/>
      <c r="M60" s="57">
        <f t="shared" si="8"/>
        <v>0</v>
      </c>
      <c r="N60" s="62"/>
      <c r="O60" s="57">
        <f t="shared" si="9"/>
        <v>0</v>
      </c>
      <c r="P60" s="62"/>
      <c r="Q60" s="57">
        <f t="shared" si="10"/>
        <v>0</v>
      </c>
      <c r="R60" s="62"/>
      <c r="S60" s="57">
        <f t="shared" si="11"/>
        <v>0</v>
      </c>
      <c r="T60" s="62"/>
      <c r="U60" s="57">
        <f t="shared" si="12"/>
        <v>0</v>
      </c>
      <c r="V60" s="62"/>
      <c r="W60" s="57">
        <f t="shared" si="13"/>
        <v>0</v>
      </c>
      <c r="X60" s="62"/>
      <c r="Y60" s="57">
        <f t="shared" si="14"/>
        <v>0</v>
      </c>
      <c r="Z60" s="62"/>
      <c r="AA60" s="57">
        <f t="shared" si="15"/>
        <v>0</v>
      </c>
      <c r="AB60" s="62"/>
      <c r="AC60" s="57">
        <f t="shared" si="16"/>
        <v>0</v>
      </c>
      <c r="AD60" s="58">
        <f t="shared" si="16"/>
        <v>0</v>
      </c>
      <c r="AE60" s="47" t="s">
        <v>37</v>
      </c>
    </row>
    <row r="61" spans="1:31" ht="15" hidden="1" customHeight="1">
      <c r="A61" s="279"/>
      <c r="B61" s="294"/>
      <c r="C61" s="283"/>
      <c r="D61" s="285"/>
      <c r="E61" s="59"/>
      <c r="F61" s="59"/>
      <c r="G61" s="60">
        <f t="shared" si="5"/>
        <v>0</v>
      </c>
      <c r="H61" s="59"/>
      <c r="I61" s="60">
        <f t="shared" si="6"/>
        <v>0</v>
      </c>
      <c r="J61" s="59"/>
      <c r="K61" s="60">
        <f t="shared" si="7"/>
        <v>0</v>
      </c>
      <c r="L61" s="59"/>
      <c r="M61" s="60">
        <f t="shared" si="8"/>
        <v>0</v>
      </c>
      <c r="N61" s="59"/>
      <c r="O61" s="60">
        <f t="shared" si="9"/>
        <v>0</v>
      </c>
      <c r="P61" s="59"/>
      <c r="Q61" s="60">
        <f t="shared" si="10"/>
        <v>0</v>
      </c>
      <c r="R61" s="59"/>
      <c r="S61" s="60">
        <f t="shared" si="11"/>
        <v>0</v>
      </c>
      <c r="T61" s="59"/>
      <c r="U61" s="60">
        <f t="shared" si="12"/>
        <v>0</v>
      </c>
      <c r="V61" s="59"/>
      <c r="W61" s="60">
        <f t="shared" si="13"/>
        <v>0</v>
      </c>
      <c r="X61" s="59"/>
      <c r="Y61" s="60">
        <f t="shared" si="14"/>
        <v>0</v>
      </c>
      <c r="Z61" s="59"/>
      <c r="AA61" s="60">
        <f t="shared" si="15"/>
        <v>0</v>
      </c>
      <c r="AB61" s="59"/>
      <c r="AC61" s="60">
        <f t="shared" si="16"/>
        <v>0</v>
      </c>
      <c r="AD61" s="61">
        <f t="shared" si="16"/>
        <v>0</v>
      </c>
      <c r="AE61" s="47" t="s">
        <v>38</v>
      </c>
    </row>
    <row r="62" spans="1:31" ht="15" hidden="1" customHeight="1">
      <c r="A62" s="278">
        <v>38</v>
      </c>
      <c r="B62" s="293"/>
      <c r="C62" s="282"/>
      <c r="D62" s="284"/>
      <c r="E62" s="62"/>
      <c r="F62" s="62"/>
      <c r="G62" s="57">
        <f t="shared" si="5"/>
        <v>0</v>
      </c>
      <c r="H62" s="62"/>
      <c r="I62" s="57">
        <f t="shared" si="6"/>
        <v>0</v>
      </c>
      <c r="J62" s="62"/>
      <c r="K62" s="57">
        <f t="shared" si="7"/>
        <v>0</v>
      </c>
      <c r="L62" s="62"/>
      <c r="M62" s="57">
        <f t="shared" si="8"/>
        <v>0</v>
      </c>
      <c r="N62" s="62"/>
      <c r="O62" s="57">
        <f t="shared" si="9"/>
        <v>0</v>
      </c>
      <c r="P62" s="62"/>
      <c r="Q62" s="57">
        <f t="shared" si="10"/>
        <v>0</v>
      </c>
      <c r="R62" s="62"/>
      <c r="S62" s="57">
        <f t="shared" si="11"/>
        <v>0</v>
      </c>
      <c r="T62" s="62"/>
      <c r="U62" s="57">
        <f t="shared" si="12"/>
        <v>0</v>
      </c>
      <c r="V62" s="62"/>
      <c r="W62" s="57">
        <f t="shared" si="13"/>
        <v>0</v>
      </c>
      <c r="X62" s="62"/>
      <c r="Y62" s="57">
        <f t="shared" si="14"/>
        <v>0</v>
      </c>
      <c r="Z62" s="62"/>
      <c r="AA62" s="57">
        <f t="shared" si="15"/>
        <v>0</v>
      </c>
      <c r="AB62" s="62"/>
      <c r="AC62" s="57">
        <f t="shared" si="16"/>
        <v>0</v>
      </c>
      <c r="AD62" s="58">
        <f t="shared" si="16"/>
        <v>0</v>
      </c>
      <c r="AE62" s="47" t="s">
        <v>37</v>
      </c>
    </row>
    <row r="63" spans="1:31" ht="15" hidden="1" customHeight="1">
      <c r="A63" s="279"/>
      <c r="B63" s="294"/>
      <c r="C63" s="283"/>
      <c r="D63" s="285"/>
      <c r="E63" s="59"/>
      <c r="F63" s="59"/>
      <c r="G63" s="60">
        <f t="shared" si="5"/>
        <v>0</v>
      </c>
      <c r="H63" s="59"/>
      <c r="I63" s="60">
        <f t="shared" si="6"/>
        <v>0</v>
      </c>
      <c r="J63" s="59"/>
      <c r="K63" s="60">
        <f t="shared" si="7"/>
        <v>0</v>
      </c>
      <c r="L63" s="59"/>
      <c r="M63" s="60">
        <f t="shared" si="8"/>
        <v>0</v>
      </c>
      <c r="N63" s="59"/>
      <c r="O63" s="60">
        <f t="shared" si="9"/>
        <v>0</v>
      </c>
      <c r="P63" s="59"/>
      <c r="Q63" s="60">
        <f t="shared" si="10"/>
        <v>0</v>
      </c>
      <c r="R63" s="59"/>
      <c r="S63" s="60">
        <f t="shared" si="11"/>
        <v>0</v>
      </c>
      <c r="T63" s="59"/>
      <c r="U63" s="60">
        <f t="shared" si="12"/>
        <v>0</v>
      </c>
      <c r="V63" s="59"/>
      <c r="W63" s="60">
        <f t="shared" si="13"/>
        <v>0</v>
      </c>
      <c r="X63" s="59"/>
      <c r="Y63" s="60">
        <f t="shared" si="14"/>
        <v>0</v>
      </c>
      <c r="Z63" s="59"/>
      <c r="AA63" s="60">
        <f t="shared" si="15"/>
        <v>0</v>
      </c>
      <c r="AB63" s="59"/>
      <c r="AC63" s="60">
        <f t="shared" si="16"/>
        <v>0</v>
      </c>
      <c r="AD63" s="61">
        <f t="shared" si="16"/>
        <v>0</v>
      </c>
      <c r="AE63" s="47" t="s">
        <v>38</v>
      </c>
    </row>
    <row r="64" spans="1:31" ht="15" hidden="1" customHeight="1">
      <c r="A64" s="278">
        <v>39</v>
      </c>
      <c r="B64" s="293"/>
      <c r="C64" s="282"/>
      <c r="D64" s="284"/>
      <c r="E64" s="62"/>
      <c r="F64" s="62"/>
      <c r="G64" s="57">
        <f t="shared" si="5"/>
        <v>0</v>
      </c>
      <c r="H64" s="62"/>
      <c r="I64" s="57">
        <f t="shared" si="6"/>
        <v>0</v>
      </c>
      <c r="J64" s="62"/>
      <c r="K64" s="57">
        <f t="shared" si="7"/>
        <v>0</v>
      </c>
      <c r="L64" s="62"/>
      <c r="M64" s="57">
        <f t="shared" si="8"/>
        <v>0</v>
      </c>
      <c r="N64" s="62"/>
      <c r="O64" s="57">
        <f t="shared" si="9"/>
        <v>0</v>
      </c>
      <c r="P64" s="62"/>
      <c r="Q64" s="57">
        <f t="shared" si="10"/>
        <v>0</v>
      </c>
      <c r="R64" s="62"/>
      <c r="S64" s="57">
        <f t="shared" si="11"/>
        <v>0</v>
      </c>
      <c r="T64" s="62"/>
      <c r="U64" s="57">
        <f t="shared" si="12"/>
        <v>0</v>
      </c>
      <c r="V64" s="62"/>
      <c r="W64" s="57">
        <f t="shared" si="13"/>
        <v>0</v>
      </c>
      <c r="X64" s="62"/>
      <c r="Y64" s="57">
        <f t="shared" si="14"/>
        <v>0</v>
      </c>
      <c r="Z64" s="62"/>
      <c r="AA64" s="57">
        <f t="shared" si="15"/>
        <v>0</v>
      </c>
      <c r="AB64" s="62"/>
      <c r="AC64" s="57">
        <f t="shared" si="16"/>
        <v>0</v>
      </c>
      <c r="AD64" s="58">
        <f t="shared" si="16"/>
        <v>0</v>
      </c>
      <c r="AE64" s="47" t="s">
        <v>37</v>
      </c>
    </row>
    <row r="65" spans="1:31" ht="15" hidden="1" customHeight="1">
      <c r="A65" s="279"/>
      <c r="B65" s="294"/>
      <c r="C65" s="283"/>
      <c r="D65" s="285"/>
      <c r="E65" s="59"/>
      <c r="F65" s="59"/>
      <c r="G65" s="60">
        <f t="shared" si="5"/>
        <v>0</v>
      </c>
      <c r="H65" s="59"/>
      <c r="I65" s="60">
        <f t="shared" si="6"/>
        <v>0</v>
      </c>
      <c r="J65" s="59"/>
      <c r="K65" s="60">
        <f t="shared" si="7"/>
        <v>0</v>
      </c>
      <c r="L65" s="59"/>
      <c r="M65" s="60">
        <f t="shared" si="8"/>
        <v>0</v>
      </c>
      <c r="N65" s="59"/>
      <c r="O65" s="60">
        <f t="shared" si="9"/>
        <v>0</v>
      </c>
      <c r="P65" s="59"/>
      <c r="Q65" s="60">
        <f t="shared" si="10"/>
        <v>0</v>
      </c>
      <c r="R65" s="59"/>
      <c r="S65" s="60">
        <f t="shared" si="11"/>
        <v>0</v>
      </c>
      <c r="T65" s="59"/>
      <c r="U65" s="60">
        <f t="shared" si="12"/>
        <v>0</v>
      </c>
      <c r="V65" s="59"/>
      <c r="W65" s="60">
        <f t="shared" si="13"/>
        <v>0</v>
      </c>
      <c r="X65" s="59"/>
      <c r="Y65" s="60">
        <f t="shared" si="14"/>
        <v>0</v>
      </c>
      <c r="Z65" s="59"/>
      <c r="AA65" s="60">
        <f t="shared" si="15"/>
        <v>0</v>
      </c>
      <c r="AB65" s="59"/>
      <c r="AC65" s="60">
        <f t="shared" si="16"/>
        <v>0</v>
      </c>
      <c r="AD65" s="61">
        <f t="shared" si="16"/>
        <v>0</v>
      </c>
      <c r="AE65" s="47" t="s">
        <v>38</v>
      </c>
    </row>
    <row r="66" spans="1:31" ht="15" hidden="1" customHeight="1">
      <c r="A66" s="278">
        <v>40</v>
      </c>
      <c r="B66" s="293"/>
      <c r="C66" s="282"/>
      <c r="D66" s="284"/>
      <c r="E66" s="62"/>
      <c r="F66" s="62"/>
      <c r="G66" s="57">
        <f t="shared" si="5"/>
        <v>0</v>
      </c>
      <c r="H66" s="62"/>
      <c r="I66" s="57">
        <f t="shared" si="6"/>
        <v>0</v>
      </c>
      <c r="J66" s="62"/>
      <c r="K66" s="57">
        <f t="shared" si="7"/>
        <v>0</v>
      </c>
      <c r="L66" s="62"/>
      <c r="M66" s="57">
        <f t="shared" si="8"/>
        <v>0</v>
      </c>
      <c r="N66" s="62"/>
      <c r="O66" s="57">
        <f t="shared" si="9"/>
        <v>0</v>
      </c>
      <c r="P66" s="62"/>
      <c r="Q66" s="57">
        <f t="shared" si="10"/>
        <v>0</v>
      </c>
      <c r="R66" s="62"/>
      <c r="S66" s="57">
        <f t="shared" si="11"/>
        <v>0</v>
      </c>
      <c r="T66" s="62"/>
      <c r="U66" s="57">
        <f t="shared" si="12"/>
        <v>0</v>
      </c>
      <c r="V66" s="62"/>
      <c r="W66" s="57">
        <f t="shared" si="13"/>
        <v>0</v>
      </c>
      <c r="X66" s="62"/>
      <c r="Y66" s="57">
        <f t="shared" si="14"/>
        <v>0</v>
      </c>
      <c r="Z66" s="62"/>
      <c r="AA66" s="57">
        <f t="shared" si="15"/>
        <v>0</v>
      </c>
      <c r="AB66" s="62"/>
      <c r="AC66" s="57">
        <f t="shared" si="16"/>
        <v>0</v>
      </c>
      <c r="AD66" s="58">
        <f t="shared" si="16"/>
        <v>0</v>
      </c>
      <c r="AE66" s="47" t="s">
        <v>37</v>
      </c>
    </row>
    <row r="67" spans="1:31" ht="15" hidden="1" customHeight="1">
      <c r="A67" s="279"/>
      <c r="B67" s="294"/>
      <c r="C67" s="283"/>
      <c r="D67" s="285"/>
      <c r="E67" s="59"/>
      <c r="F67" s="59"/>
      <c r="G67" s="60">
        <f t="shared" si="5"/>
        <v>0</v>
      </c>
      <c r="H67" s="59"/>
      <c r="I67" s="60">
        <f t="shared" si="6"/>
        <v>0</v>
      </c>
      <c r="J67" s="59"/>
      <c r="K67" s="60">
        <f t="shared" si="7"/>
        <v>0</v>
      </c>
      <c r="L67" s="59"/>
      <c r="M67" s="60">
        <f t="shared" si="8"/>
        <v>0</v>
      </c>
      <c r="N67" s="59"/>
      <c r="O67" s="60">
        <f t="shared" si="9"/>
        <v>0</v>
      </c>
      <c r="P67" s="59"/>
      <c r="Q67" s="60">
        <f t="shared" si="10"/>
        <v>0</v>
      </c>
      <c r="R67" s="59"/>
      <c r="S67" s="60">
        <f t="shared" si="11"/>
        <v>0</v>
      </c>
      <c r="T67" s="59"/>
      <c r="U67" s="60">
        <f t="shared" si="12"/>
        <v>0</v>
      </c>
      <c r="V67" s="59"/>
      <c r="W67" s="60">
        <f t="shared" si="13"/>
        <v>0</v>
      </c>
      <c r="X67" s="59"/>
      <c r="Y67" s="60">
        <f t="shared" si="14"/>
        <v>0</v>
      </c>
      <c r="Z67" s="59"/>
      <c r="AA67" s="60">
        <f t="shared" si="15"/>
        <v>0</v>
      </c>
      <c r="AB67" s="59"/>
      <c r="AC67" s="60">
        <f t="shared" si="16"/>
        <v>0</v>
      </c>
      <c r="AD67" s="61">
        <f t="shared" si="16"/>
        <v>0</v>
      </c>
      <c r="AE67" s="47" t="s">
        <v>38</v>
      </c>
    </row>
    <row r="68" spans="1:31" ht="15" hidden="1" customHeight="1">
      <c r="A68" s="278">
        <v>41</v>
      </c>
      <c r="B68" s="293"/>
      <c r="C68" s="282"/>
      <c r="D68" s="284"/>
      <c r="E68" s="62"/>
      <c r="F68" s="62"/>
      <c r="G68" s="57">
        <f t="shared" si="5"/>
        <v>0</v>
      </c>
      <c r="H68" s="62"/>
      <c r="I68" s="57">
        <f t="shared" si="6"/>
        <v>0</v>
      </c>
      <c r="J68" s="62"/>
      <c r="K68" s="57">
        <f t="shared" si="7"/>
        <v>0</v>
      </c>
      <c r="L68" s="62"/>
      <c r="M68" s="57">
        <f t="shared" si="8"/>
        <v>0</v>
      </c>
      <c r="N68" s="62"/>
      <c r="O68" s="57">
        <f t="shared" si="9"/>
        <v>0</v>
      </c>
      <c r="P68" s="62"/>
      <c r="Q68" s="57">
        <f t="shared" si="10"/>
        <v>0</v>
      </c>
      <c r="R68" s="62"/>
      <c r="S68" s="57">
        <f t="shared" si="11"/>
        <v>0</v>
      </c>
      <c r="T68" s="62"/>
      <c r="U68" s="57">
        <f t="shared" si="12"/>
        <v>0</v>
      </c>
      <c r="V68" s="62"/>
      <c r="W68" s="57">
        <f t="shared" si="13"/>
        <v>0</v>
      </c>
      <c r="X68" s="62"/>
      <c r="Y68" s="57">
        <f t="shared" si="14"/>
        <v>0</v>
      </c>
      <c r="Z68" s="62"/>
      <c r="AA68" s="57">
        <f t="shared" si="15"/>
        <v>0</v>
      </c>
      <c r="AB68" s="62"/>
      <c r="AC68" s="57">
        <f t="shared" si="16"/>
        <v>0</v>
      </c>
      <c r="AD68" s="58">
        <f t="shared" si="16"/>
        <v>0</v>
      </c>
      <c r="AE68" s="47" t="s">
        <v>37</v>
      </c>
    </row>
    <row r="69" spans="1:31" ht="15" hidden="1" customHeight="1">
      <c r="A69" s="279"/>
      <c r="B69" s="294"/>
      <c r="C69" s="283"/>
      <c r="D69" s="285"/>
      <c r="E69" s="59"/>
      <c r="F69" s="59"/>
      <c r="G69" s="60">
        <f t="shared" si="5"/>
        <v>0</v>
      </c>
      <c r="H69" s="59"/>
      <c r="I69" s="60">
        <f t="shared" si="6"/>
        <v>0</v>
      </c>
      <c r="J69" s="59"/>
      <c r="K69" s="60">
        <f t="shared" si="7"/>
        <v>0</v>
      </c>
      <c r="L69" s="59"/>
      <c r="M69" s="60">
        <f t="shared" si="8"/>
        <v>0</v>
      </c>
      <c r="N69" s="59"/>
      <c r="O69" s="60">
        <f t="shared" si="9"/>
        <v>0</v>
      </c>
      <c r="P69" s="59"/>
      <c r="Q69" s="60">
        <f t="shared" si="10"/>
        <v>0</v>
      </c>
      <c r="R69" s="59"/>
      <c r="S69" s="60">
        <f t="shared" si="11"/>
        <v>0</v>
      </c>
      <c r="T69" s="59"/>
      <c r="U69" s="60">
        <f t="shared" si="12"/>
        <v>0</v>
      </c>
      <c r="V69" s="59"/>
      <c r="W69" s="60">
        <f t="shared" si="13"/>
        <v>0</v>
      </c>
      <c r="X69" s="59"/>
      <c r="Y69" s="60">
        <f t="shared" si="14"/>
        <v>0</v>
      </c>
      <c r="Z69" s="59"/>
      <c r="AA69" s="60">
        <f t="shared" si="15"/>
        <v>0</v>
      </c>
      <c r="AB69" s="59"/>
      <c r="AC69" s="60">
        <f t="shared" si="16"/>
        <v>0</v>
      </c>
      <c r="AD69" s="61">
        <f t="shared" si="16"/>
        <v>0</v>
      </c>
      <c r="AE69" s="47" t="s">
        <v>38</v>
      </c>
    </row>
    <row r="70" spans="1:31" ht="15" hidden="1" customHeight="1">
      <c r="A70" s="278">
        <v>42</v>
      </c>
      <c r="B70" s="293"/>
      <c r="C70" s="282"/>
      <c r="D70" s="284"/>
      <c r="E70" s="62"/>
      <c r="F70" s="62"/>
      <c r="G70" s="57">
        <f t="shared" si="5"/>
        <v>0</v>
      </c>
      <c r="H70" s="62"/>
      <c r="I70" s="57">
        <f t="shared" si="6"/>
        <v>0</v>
      </c>
      <c r="J70" s="62"/>
      <c r="K70" s="57">
        <f t="shared" si="7"/>
        <v>0</v>
      </c>
      <c r="L70" s="62"/>
      <c r="M70" s="57">
        <f t="shared" si="8"/>
        <v>0</v>
      </c>
      <c r="N70" s="62"/>
      <c r="O70" s="57">
        <f t="shared" si="9"/>
        <v>0</v>
      </c>
      <c r="P70" s="62"/>
      <c r="Q70" s="57">
        <f t="shared" si="10"/>
        <v>0</v>
      </c>
      <c r="R70" s="62"/>
      <c r="S70" s="57">
        <f t="shared" si="11"/>
        <v>0</v>
      </c>
      <c r="T70" s="62"/>
      <c r="U70" s="57">
        <f t="shared" si="12"/>
        <v>0</v>
      </c>
      <c r="V70" s="62"/>
      <c r="W70" s="57">
        <f t="shared" si="13"/>
        <v>0</v>
      </c>
      <c r="X70" s="62"/>
      <c r="Y70" s="57">
        <f t="shared" si="14"/>
        <v>0</v>
      </c>
      <c r="Z70" s="62"/>
      <c r="AA70" s="57">
        <f t="shared" si="15"/>
        <v>0</v>
      </c>
      <c r="AB70" s="62"/>
      <c r="AC70" s="57">
        <f t="shared" si="16"/>
        <v>0</v>
      </c>
      <c r="AD70" s="58">
        <f t="shared" si="16"/>
        <v>0</v>
      </c>
      <c r="AE70" s="47" t="s">
        <v>37</v>
      </c>
    </row>
    <row r="71" spans="1:31" ht="15" hidden="1" customHeight="1">
      <c r="A71" s="279"/>
      <c r="B71" s="294"/>
      <c r="C71" s="283"/>
      <c r="D71" s="285"/>
      <c r="E71" s="59"/>
      <c r="F71" s="59"/>
      <c r="G71" s="60">
        <f t="shared" si="5"/>
        <v>0</v>
      </c>
      <c r="H71" s="59"/>
      <c r="I71" s="60">
        <f t="shared" si="6"/>
        <v>0</v>
      </c>
      <c r="J71" s="59"/>
      <c r="K71" s="60">
        <f t="shared" si="7"/>
        <v>0</v>
      </c>
      <c r="L71" s="59"/>
      <c r="M71" s="60">
        <f t="shared" si="8"/>
        <v>0</v>
      </c>
      <c r="N71" s="59"/>
      <c r="O71" s="60">
        <f t="shared" si="9"/>
        <v>0</v>
      </c>
      <c r="P71" s="59"/>
      <c r="Q71" s="60">
        <f t="shared" si="10"/>
        <v>0</v>
      </c>
      <c r="R71" s="59"/>
      <c r="S71" s="60">
        <f t="shared" si="11"/>
        <v>0</v>
      </c>
      <c r="T71" s="59"/>
      <c r="U71" s="60">
        <f t="shared" si="12"/>
        <v>0</v>
      </c>
      <c r="V71" s="59"/>
      <c r="W71" s="60">
        <f t="shared" si="13"/>
        <v>0</v>
      </c>
      <c r="X71" s="59"/>
      <c r="Y71" s="60">
        <f t="shared" si="14"/>
        <v>0</v>
      </c>
      <c r="Z71" s="59"/>
      <c r="AA71" s="60">
        <f t="shared" si="15"/>
        <v>0</v>
      </c>
      <c r="AB71" s="59"/>
      <c r="AC71" s="60">
        <f t="shared" si="16"/>
        <v>0</v>
      </c>
      <c r="AD71" s="61">
        <f t="shared" si="16"/>
        <v>0</v>
      </c>
      <c r="AE71" s="47" t="s">
        <v>38</v>
      </c>
    </row>
    <row r="72" spans="1:31" ht="15" hidden="1" customHeight="1">
      <c r="A72" s="278">
        <v>43</v>
      </c>
      <c r="B72" s="293"/>
      <c r="C72" s="286"/>
      <c r="D72" s="284"/>
      <c r="E72" s="63"/>
      <c r="F72" s="63"/>
      <c r="G72" s="57">
        <f t="shared" si="5"/>
        <v>0</v>
      </c>
      <c r="H72" s="63"/>
      <c r="I72" s="57">
        <f t="shared" si="6"/>
        <v>0</v>
      </c>
      <c r="J72" s="63"/>
      <c r="K72" s="57">
        <f t="shared" si="7"/>
        <v>0</v>
      </c>
      <c r="L72" s="63"/>
      <c r="M72" s="57">
        <f t="shared" si="8"/>
        <v>0</v>
      </c>
      <c r="N72" s="63"/>
      <c r="O72" s="57">
        <f t="shared" si="9"/>
        <v>0</v>
      </c>
      <c r="P72" s="63"/>
      <c r="Q72" s="57">
        <f t="shared" si="10"/>
        <v>0</v>
      </c>
      <c r="R72" s="63"/>
      <c r="S72" s="57">
        <f t="shared" si="11"/>
        <v>0</v>
      </c>
      <c r="T72" s="63"/>
      <c r="U72" s="57">
        <f t="shared" si="12"/>
        <v>0</v>
      </c>
      <c r="V72" s="63"/>
      <c r="W72" s="57">
        <f t="shared" si="13"/>
        <v>0</v>
      </c>
      <c r="X72" s="63"/>
      <c r="Y72" s="57">
        <f t="shared" si="14"/>
        <v>0</v>
      </c>
      <c r="Z72" s="63"/>
      <c r="AA72" s="57">
        <f t="shared" si="15"/>
        <v>0</v>
      </c>
      <c r="AB72" s="63"/>
      <c r="AC72" s="57">
        <f t="shared" si="16"/>
        <v>0</v>
      </c>
      <c r="AD72" s="58">
        <f t="shared" si="16"/>
        <v>0</v>
      </c>
      <c r="AE72" s="47" t="s">
        <v>37</v>
      </c>
    </row>
    <row r="73" spans="1:31" ht="15" hidden="1" customHeight="1">
      <c r="A73" s="279"/>
      <c r="B73" s="294"/>
      <c r="C73" s="286"/>
      <c r="D73" s="285"/>
      <c r="E73" s="64"/>
      <c r="F73" s="64"/>
      <c r="G73" s="60">
        <f t="shared" si="5"/>
        <v>0</v>
      </c>
      <c r="H73" s="64"/>
      <c r="I73" s="60">
        <f t="shared" si="6"/>
        <v>0</v>
      </c>
      <c r="J73" s="64"/>
      <c r="K73" s="60">
        <f t="shared" si="7"/>
        <v>0</v>
      </c>
      <c r="L73" s="64"/>
      <c r="M73" s="60">
        <f t="shared" si="8"/>
        <v>0</v>
      </c>
      <c r="N73" s="64"/>
      <c r="O73" s="60">
        <f t="shared" si="9"/>
        <v>0</v>
      </c>
      <c r="P73" s="64"/>
      <c r="Q73" s="60">
        <f t="shared" si="10"/>
        <v>0</v>
      </c>
      <c r="R73" s="64"/>
      <c r="S73" s="60">
        <f t="shared" si="11"/>
        <v>0</v>
      </c>
      <c r="T73" s="64"/>
      <c r="U73" s="60">
        <f t="shared" si="12"/>
        <v>0</v>
      </c>
      <c r="V73" s="64"/>
      <c r="W73" s="60">
        <f t="shared" si="13"/>
        <v>0</v>
      </c>
      <c r="X73" s="64"/>
      <c r="Y73" s="60">
        <f t="shared" si="14"/>
        <v>0</v>
      </c>
      <c r="Z73" s="64"/>
      <c r="AA73" s="60">
        <f t="shared" si="15"/>
        <v>0</v>
      </c>
      <c r="AB73" s="64"/>
      <c r="AC73" s="60">
        <f t="shared" si="16"/>
        <v>0</v>
      </c>
      <c r="AD73" s="61">
        <f t="shared" si="16"/>
        <v>0</v>
      </c>
      <c r="AE73" s="47" t="s">
        <v>38</v>
      </c>
    </row>
    <row r="74" spans="1:31" ht="15" hidden="1" customHeight="1">
      <c r="A74" s="278">
        <v>44</v>
      </c>
      <c r="B74" s="293"/>
      <c r="C74" s="282"/>
      <c r="D74" s="284"/>
      <c r="E74" s="62"/>
      <c r="F74" s="62"/>
      <c r="G74" s="57">
        <f t="shared" si="5"/>
        <v>0</v>
      </c>
      <c r="H74" s="62"/>
      <c r="I74" s="57">
        <f t="shared" si="6"/>
        <v>0</v>
      </c>
      <c r="J74" s="62"/>
      <c r="K74" s="57">
        <f t="shared" si="7"/>
        <v>0</v>
      </c>
      <c r="L74" s="62"/>
      <c r="M74" s="57">
        <f t="shared" si="8"/>
        <v>0</v>
      </c>
      <c r="N74" s="62"/>
      <c r="O74" s="57">
        <f t="shared" si="9"/>
        <v>0</v>
      </c>
      <c r="P74" s="62"/>
      <c r="Q74" s="57">
        <f t="shared" si="10"/>
        <v>0</v>
      </c>
      <c r="R74" s="62"/>
      <c r="S74" s="57">
        <f t="shared" si="11"/>
        <v>0</v>
      </c>
      <c r="T74" s="62"/>
      <c r="U74" s="57">
        <f t="shared" si="12"/>
        <v>0</v>
      </c>
      <c r="V74" s="62"/>
      <c r="W74" s="57">
        <f t="shared" si="13"/>
        <v>0</v>
      </c>
      <c r="X74" s="62"/>
      <c r="Y74" s="57">
        <f t="shared" si="14"/>
        <v>0</v>
      </c>
      <c r="Z74" s="62"/>
      <c r="AA74" s="57">
        <f t="shared" si="15"/>
        <v>0</v>
      </c>
      <c r="AB74" s="62"/>
      <c r="AC74" s="57">
        <f t="shared" si="16"/>
        <v>0</v>
      </c>
      <c r="AD74" s="58">
        <f t="shared" si="16"/>
        <v>0</v>
      </c>
      <c r="AE74" s="47" t="s">
        <v>37</v>
      </c>
    </row>
    <row r="75" spans="1:31" ht="15" hidden="1" customHeight="1">
      <c r="A75" s="279"/>
      <c r="B75" s="294"/>
      <c r="C75" s="283"/>
      <c r="D75" s="285"/>
      <c r="E75" s="59"/>
      <c r="F75" s="59"/>
      <c r="G75" s="60">
        <f t="shared" si="5"/>
        <v>0</v>
      </c>
      <c r="H75" s="59"/>
      <c r="I75" s="60">
        <f t="shared" si="6"/>
        <v>0</v>
      </c>
      <c r="J75" s="59"/>
      <c r="K75" s="60">
        <f t="shared" si="7"/>
        <v>0</v>
      </c>
      <c r="L75" s="59"/>
      <c r="M75" s="60">
        <f t="shared" si="8"/>
        <v>0</v>
      </c>
      <c r="N75" s="59"/>
      <c r="O75" s="60">
        <f t="shared" si="9"/>
        <v>0</v>
      </c>
      <c r="P75" s="59"/>
      <c r="Q75" s="60">
        <f t="shared" si="10"/>
        <v>0</v>
      </c>
      <c r="R75" s="59"/>
      <c r="S75" s="60">
        <f t="shared" si="11"/>
        <v>0</v>
      </c>
      <c r="T75" s="59"/>
      <c r="U75" s="60">
        <f t="shared" si="12"/>
        <v>0</v>
      </c>
      <c r="V75" s="59"/>
      <c r="W75" s="60">
        <f t="shared" si="13"/>
        <v>0</v>
      </c>
      <c r="X75" s="59"/>
      <c r="Y75" s="60">
        <f t="shared" si="14"/>
        <v>0</v>
      </c>
      <c r="Z75" s="59"/>
      <c r="AA75" s="60">
        <f t="shared" si="15"/>
        <v>0</v>
      </c>
      <c r="AB75" s="59"/>
      <c r="AC75" s="60">
        <f t="shared" si="16"/>
        <v>0</v>
      </c>
      <c r="AD75" s="61">
        <f t="shared" si="16"/>
        <v>0</v>
      </c>
      <c r="AE75" s="47" t="s">
        <v>38</v>
      </c>
    </row>
    <row r="76" spans="1:31" ht="15" hidden="1" customHeight="1">
      <c r="A76" s="278">
        <v>45</v>
      </c>
      <c r="B76" s="293"/>
      <c r="C76" s="282"/>
      <c r="D76" s="284"/>
      <c r="E76" s="62"/>
      <c r="F76" s="62"/>
      <c r="G76" s="57">
        <f t="shared" si="5"/>
        <v>0</v>
      </c>
      <c r="H76" s="62"/>
      <c r="I76" s="57">
        <f t="shared" si="6"/>
        <v>0</v>
      </c>
      <c r="J76" s="62"/>
      <c r="K76" s="57">
        <f t="shared" si="7"/>
        <v>0</v>
      </c>
      <c r="L76" s="62"/>
      <c r="M76" s="57">
        <f t="shared" si="8"/>
        <v>0</v>
      </c>
      <c r="N76" s="62"/>
      <c r="O76" s="57">
        <f t="shared" si="9"/>
        <v>0</v>
      </c>
      <c r="P76" s="62"/>
      <c r="Q76" s="57">
        <f t="shared" si="10"/>
        <v>0</v>
      </c>
      <c r="R76" s="62"/>
      <c r="S76" s="57">
        <f t="shared" si="11"/>
        <v>0</v>
      </c>
      <c r="T76" s="62"/>
      <c r="U76" s="57">
        <f t="shared" si="12"/>
        <v>0</v>
      </c>
      <c r="V76" s="62"/>
      <c r="W76" s="57">
        <f t="shared" si="13"/>
        <v>0</v>
      </c>
      <c r="X76" s="62"/>
      <c r="Y76" s="57">
        <f t="shared" si="14"/>
        <v>0</v>
      </c>
      <c r="Z76" s="62"/>
      <c r="AA76" s="57">
        <f t="shared" si="15"/>
        <v>0</v>
      </c>
      <c r="AB76" s="62"/>
      <c r="AC76" s="57">
        <f t="shared" si="16"/>
        <v>0</v>
      </c>
      <c r="AD76" s="58">
        <f t="shared" si="16"/>
        <v>0</v>
      </c>
      <c r="AE76" s="47" t="s">
        <v>37</v>
      </c>
    </row>
    <row r="77" spans="1:31" ht="15" hidden="1" customHeight="1">
      <c r="A77" s="279"/>
      <c r="B77" s="294"/>
      <c r="C77" s="283"/>
      <c r="D77" s="285"/>
      <c r="E77" s="59"/>
      <c r="F77" s="59"/>
      <c r="G77" s="60">
        <f t="shared" si="5"/>
        <v>0</v>
      </c>
      <c r="H77" s="59"/>
      <c r="I77" s="60">
        <f t="shared" si="6"/>
        <v>0</v>
      </c>
      <c r="J77" s="59"/>
      <c r="K77" s="60">
        <f t="shared" si="7"/>
        <v>0</v>
      </c>
      <c r="L77" s="59"/>
      <c r="M77" s="60">
        <f t="shared" si="8"/>
        <v>0</v>
      </c>
      <c r="N77" s="59"/>
      <c r="O77" s="60">
        <f t="shared" si="9"/>
        <v>0</v>
      </c>
      <c r="P77" s="59"/>
      <c r="Q77" s="60">
        <f t="shared" si="10"/>
        <v>0</v>
      </c>
      <c r="R77" s="59"/>
      <c r="S77" s="60">
        <f t="shared" si="11"/>
        <v>0</v>
      </c>
      <c r="T77" s="59"/>
      <c r="U77" s="60">
        <f t="shared" si="12"/>
        <v>0</v>
      </c>
      <c r="V77" s="59"/>
      <c r="W77" s="60">
        <f t="shared" si="13"/>
        <v>0</v>
      </c>
      <c r="X77" s="59"/>
      <c r="Y77" s="60">
        <f t="shared" si="14"/>
        <v>0</v>
      </c>
      <c r="Z77" s="59"/>
      <c r="AA77" s="60">
        <f t="shared" si="15"/>
        <v>0</v>
      </c>
      <c r="AB77" s="59"/>
      <c r="AC77" s="60">
        <f t="shared" si="16"/>
        <v>0</v>
      </c>
      <c r="AD77" s="61">
        <f t="shared" si="16"/>
        <v>0</v>
      </c>
      <c r="AE77" s="47" t="s">
        <v>38</v>
      </c>
    </row>
    <row r="78" spans="1:31" ht="15" hidden="1" customHeight="1">
      <c r="A78" s="278">
        <v>46</v>
      </c>
      <c r="B78" s="293"/>
      <c r="C78" s="282"/>
      <c r="D78" s="284"/>
      <c r="E78" s="62"/>
      <c r="F78" s="62"/>
      <c r="G78" s="57">
        <f>+F78-E78</f>
        <v>0</v>
      </c>
      <c r="H78" s="62"/>
      <c r="I78" s="57">
        <f>+H78-G78</f>
        <v>0</v>
      </c>
      <c r="J78" s="62"/>
      <c r="K78" s="57">
        <f>+J78-I78</f>
        <v>0</v>
      </c>
      <c r="L78" s="62"/>
      <c r="M78" s="57">
        <f>+L78-K78</f>
        <v>0</v>
      </c>
      <c r="N78" s="62"/>
      <c r="O78" s="57">
        <f>+N78-M78</f>
        <v>0</v>
      </c>
      <c r="P78" s="62"/>
      <c r="Q78" s="57">
        <f>+P78-O78</f>
        <v>0</v>
      </c>
      <c r="R78" s="62"/>
      <c r="S78" s="57">
        <f>+R78-Q78</f>
        <v>0</v>
      </c>
      <c r="T78" s="62"/>
      <c r="U78" s="57">
        <f>+T78-S78</f>
        <v>0</v>
      </c>
      <c r="V78" s="62"/>
      <c r="W78" s="57">
        <f>+V78-U78</f>
        <v>0</v>
      </c>
      <c r="X78" s="62"/>
      <c r="Y78" s="57">
        <f>+X78-W78</f>
        <v>0</v>
      </c>
      <c r="Z78" s="62"/>
      <c r="AA78" s="57">
        <f>+Z78-Y78</f>
        <v>0</v>
      </c>
      <c r="AB78" s="62"/>
      <c r="AC78" s="57">
        <f>+AA78-Z78</f>
        <v>0</v>
      </c>
      <c r="AD78" s="58">
        <f>+AB78-AA78</f>
        <v>0</v>
      </c>
      <c r="AE78" s="47" t="s">
        <v>37</v>
      </c>
    </row>
    <row r="79" spans="1:31" ht="15" hidden="1" customHeight="1">
      <c r="A79" s="279"/>
      <c r="B79" s="294"/>
      <c r="C79" s="283"/>
      <c r="D79" s="285"/>
      <c r="E79" s="59"/>
      <c r="F79" s="59"/>
      <c r="G79" s="60">
        <f>+F79-E79</f>
        <v>0</v>
      </c>
      <c r="H79" s="59"/>
      <c r="I79" s="60">
        <f>+H79-G79</f>
        <v>0</v>
      </c>
      <c r="J79" s="59"/>
      <c r="K79" s="60">
        <f>+J79-I79</f>
        <v>0</v>
      </c>
      <c r="L79" s="59"/>
      <c r="M79" s="60">
        <f>+L79-K79</f>
        <v>0</v>
      </c>
      <c r="N79" s="59"/>
      <c r="O79" s="60">
        <f>+N79-M79</f>
        <v>0</v>
      </c>
      <c r="P79" s="59"/>
      <c r="Q79" s="60">
        <f>+P79-O79</f>
        <v>0</v>
      </c>
      <c r="R79" s="59"/>
      <c r="S79" s="60">
        <f>+R79-Q79</f>
        <v>0</v>
      </c>
      <c r="T79" s="59"/>
      <c r="U79" s="60">
        <f>+T79-S79</f>
        <v>0</v>
      </c>
      <c r="V79" s="59"/>
      <c r="W79" s="60">
        <f>+V79-U79</f>
        <v>0</v>
      </c>
      <c r="X79" s="59"/>
      <c r="Y79" s="60">
        <f>+X79-W79</f>
        <v>0</v>
      </c>
      <c r="Z79" s="59"/>
      <c r="AA79" s="60">
        <f>+Z79-Y79</f>
        <v>0</v>
      </c>
      <c r="AB79" s="59"/>
      <c r="AC79" s="60">
        <f>+AA79-Z79</f>
        <v>0</v>
      </c>
      <c r="AD79" s="61">
        <f>+AB79-AA79</f>
        <v>0</v>
      </c>
      <c r="AE79" s="47" t="s">
        <v>38</v>
      </c>
    </row>
    <row r="80" spans="1:31" ht="15" customHeight="1">
      <c r="A80" s="301" t="s">
        <v>97</v>
      </c>
      <c r="B80" s="302"/>
      <c r="C80" s="302"/>
      <c r="D80" s="303"/>
      <c r="E80" s="62">
        <f t="shared" ref="E80:AD80" si="17">+SUMIF($AE6:$AE69,$AE80,E6:E69)</f>
        <v>65000</v>
      </c>
      <c r="F80" s="62">
        <f t="shared" si="17"/>
        <v>136000</v>
      </c>
      <c r="G80" s="62">
        <f t="shared" si="17"/>
        <v>136000</v>
      </c>
      <c r="H80" s="62">
        <f t="shared" si="17"/>
        <v>0</v>
      </c>
      <c r="I80" s="62">
        <f t="shared" si="17"/>
        <v>0</v>
      </c>
      <c r="J80" s="62">
        <f t="shared" si="17"/>
        <v>0</v>
      </c>
      <c r="K80" s="62">
        <f t="shared" si="17"/>
        <v>0</v>
      </c>
      <c r="L80" s="62">
        <f t="shared" si="17"/>
        <v>0</v>
      </c>
      <c r="M80" s="62">
        <f t="shared" si="17"/>
        <v>0</v>
      </c>
      <c r="N80" s="62">
        <f t="shared" si="17"/>
        <v>0</v>
      </c>
      <c r="O80" s="62">
        <f t="shared" si="17"/>
        <v>0</v>
      </c>
      <c r="P80" s="62">
        <f t="shared" si="17"/>
        <v>0</v>
      </c>
      <c r="Q80" s="62">
        <f t="shared" si="17"/>
        <v>0</v>
      </c>
      <c r="R80" s="62">
        <f t="shared" si="17"/>
        <v>0</v>
      </c>
      <c r="S80" s="62">
        <f t="shared" si="17"/>
        <v>0</v>
      </c>
      <c r="T80" s="62">
        <f t="shared" si="17"/>
        <v>0</v>
      </c>
      <c r="U80" s="62">
        <f t="shared" si="17"/>
        <v>0</v>
      </c>
      <c r="V80" s="62">
        <f t="shared" si="17"/>
        <v>0</v>
      </c>
      <c r="W80" s="62">
        <f t="shared" si="17"/>
        <v>0</v>
      </c>
      <c r="X80" s="62">
        <f t="shared" si="17"/>
        <v>0</v>
      </c>
      <c r="Y80" s="62">
        <f t="shared" si="17"/>
        <v>0</v>
      </c>
      <c r="Z80" s="62">
        <f t="shared" si="17"/>
        <v>0</v>
      </c>
      <c r="AA80" s="62">
        <f t="shared" si="17"/>
        <v>0</v>
      </c>
      <c r="AB80" s="62">
        <f t="shared" si="17"/>
        <v>0</v>
      </c>
      <c r="AC80" s="62">
        <f t="shared" si="17"/>
        <v>0</v>
      </c>
      <c r="AD80" s="65">
        <f t="shared" si="17"/>
        <v>0</v>
      </c>
      <c r="AE80" s="47" t="s">
        <v>37</v>
      </c>
    </row>
    <row r="81" spans="1:31" ht="15" customHeight="1" thickBot="1">
      <c r="A81" s="298"/>
      <c r="B81" s="299"/>
      <c r="C81" s="299"/>
      <c r="D81" s="300"/>
      <c r="E81" s="67">
        <f t="shared" ref="E81:AD81" si="18">+SUMIF($AE7:$AE80,$AE81,E7:E80)</f>
        <v>60000</v>
      </c>
      <c r="F81" s="67">
        <f t="shared" si="18"/>
        <v>39500</v>
      </c>
      <c r="G81" s="67">
        <f t="shared" si="18"/>
        <v>39500</v>
      </c>
      <c r="H81" s="67">
        <f t="shared" si="18"/>
        <v>0</v>
      </c>
      <c r="I81" s="67">
        <f t="shared" si="18"/>
        <v>0</v>
      </c>
      <c r="J81" s="67">
        <f t="shared" si="18"/>
        <v>0</v>
      </c>
      <c r="K81" s="67">
        <f t="shared" si="18"/>
        <v>0</v>
      </c>
      <c r="L81" s="67">
        <f t="shared" si="18"/>
        <v>0</v>
      </c>
      <c r="M81" s="67">
        <f t="shared" si="18"/>
        <v>0</v>
      </c>
      <c r="N81" s="67">
        <f t="shared" si="18"/>
        <v>0</v>
      </c>
      <c r="O81" s="67">
        <f t="shared" si="18"/>
        <v>0</v>
      </c>
      <c r="P81" s="67">
        <f t="shared" si="18"/>
        <v>0</v>
      </c>
      <c r="Q81" s="67">
        <f t="shared" si="18"/>
        <v>0</v>
      </c>
      <c r="R81" s="67">
        <f t="shared" si="18"/>
        <v>0</v>
      </c>
      <c r="S81" s="67">
        <f t="shared" si="18"/>
        <v>0</v>
      </c>
      <c r="T81" s="67">
        <f t="shared" si="18"/>
        <v>0</v>
      </c>
      <c r="U81" s="67">
        <f t="shared" si="18"/>
        <v>0</v>
      </c>
      <c r="V81" s="67">
        <f t="shared" si="18"/>
        <v>0</v>
      </c>
      <c r="W81" s="67">
        <f t="shared" si="18"/>
        <v>0</v>
      </c>
      <c r="X81" s="67">
        <f t="shared" si="18"/>
        <v>0</v>
      </c>
      <c r="Y81" s="67">
        <f t="shared" si="18"/>
        <v>0</v>
      </c>
      <c r="Z81" s="67">
        <f t="shared" si="18"/>
        <v>0</v>
      </c>
      <c r="AA81" s="67">
        <f t="shared" si="18"/>
        <v>0</v>
      </c>
      <c r="AB81" s="67">
        <f t="shared" si="18"/>
        <v>0</v>
      </c>
      <c r="AC81" s="67">
        <f t="shared" si="18"/>
        <v>0</v>
      </c>
      <c r="AD81" s="68">
        <f t="shared" si="18"/>
        <v>0</v>
      </c>
      <c r="AE81" s="47" t="s">
        <v>38</v>
      </c>
    </row>
    <row r="82" spans="1:31" ht="10.5" customHeight="1" thickBot="1">
      <c r="A82" s="69"/>
      <c r="B82" s="69"/>
      <c r="C82" s="69"/>
      <c r="D82" s="69"/>
      <c r="E82" s="69"/>
      <c r="F82" s="70"/>
      <c r="G82" s="69"/>
      <c r="H82" s="70"/>
      <c r="I82" s="69"/>
      <c r="J82" s="70"/>
      <c r="K82" s="69"/>
      <c r="L82" s="70"/>
      <c r="M82" s="69"/>
      <c r="N82" s="70"/>
      <c r="O82" s="69"/>
      <c r="P82" s="70"/>
      <c r="Q82" s="69"/>
      <c r="R82" s="70"/>
      <c r="S82" s="69"/>
      <c r="T82" s="70"/>
      <c r="U82" s="69"/>
      <c r="V82" s="70"/>
      <c r="W82" s="69"/>
      <c r="X82" s="70"/>
      <c r="Y82" s="69"/>
      <c r="Z82" s="70"/>
      <c r="AA82" s="69"/>
      <c r="AB82" s="70"/>
      <c r="AC82" s="69"/>
      <c r="AD82" s="69"/>
    </row>
    <row r="83" spans="1:31" ht="15" customHeight="1">
      <c r="A83" s="295" t="s">
        <v>98</v>
      </c>
      <c r="B83" s="296"/>
      <c r="C83" s="296"/>
      <c r="D83" s="297"/>
      <c r="E83" s="71">
        <f>+SUMIF($AE9:$AE72,$AE83,E9:E72)</f>
        <v>35000</v>
      </c>
      <c r="F83" s="71">
        <f>SUM(G83:AD83)</f>
        <v>312415</v>
      </c>
      <c r="G83" s="71">
        <v>312415</v>
      </c>
      <c r="H83" s="71">
        <v>0</v>
      </c>
      <c r="I83" s="71">
        <v>0</v>
      </c>
      <c r="J83" s="71">
        <v>0</v>
      </c>
      <c r="K83" s="71">
        <v>0</v>
      </c>
      <c r="L83" s="71">
        <v>0</v>
      </c>
      <c r="M83" s="71">
        <v>0</v>
      </c>
      <c r="N83" s="71">
        <v>0</v>
      </c>
      <c r="O83" s="71">
        <v>0</v>
      </c>
      <c r="P83" s="71">
        <v>0</v>
      </c>
      <c r="Q83" s="71">
        <v>0</v>
      </c>
      <c r="R83" s="71">
        <v>0</v>
      </c>
      <c r="S83" s="71">
        <v>0</v>
      </c>
      <c r="T83" s="71">
        <v>0</v>
      </c>
      <c r="U83" s="71">
        <v>0</v>
      </c>
      <c r="V83" s="71">
        <v>0</v>
      </c>
      <c r="W83" s="71">
        <v>0</v>
      </c>
      <c r="X83" s="71">
        <v>0</v>
      </c>
      <c r="Y83" s="71">
        <v>0</v>
      </c>
      <c r="Z83" s="71">
        <v>0</v>
      </c>
      <c r="AA83" s="71">
        <v>0</v>
      </c>
      <c r="AB83" s="71">
        <v>0</v>
      </c>
      <c r="AC83" s="71">
        <v>0</v>
      </c>
      <c r="AD83" s="72">
        <v>0</v>
      </c>
      <c r="AE83" s="47" t="s">
        <v>37</v>
      </c>
    </row>
    <row r="84" spans="1:31" ht="15" customHeight="1" thickBot="1">
      <c r="A84" s="298"/>
      <c r="B84" s="299"/>
      <c r="C84" s="299"/>
      <c r="D84" s="300"/>
      <c r="E84" s="67">
        <f>+SUMIF($AE10:$AE83,$AE84,E10:E83)</f>
        <v>95000</v>
      </c>
      <c r="F84" s="67">
        <f>SUM(G84:AD84)</f>
        <v>270414</v>
      </c>
      <c r="G84" s="67">
        <v>270414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7">
        <v>0</v>
      </c>
      <c r="AB84" s="67">
        <v>0</v>
      </c>
      <c r="AC84" s="67">
        <v>0</v>
      </c>
      <c r="AD84" s="68">
        <v>0</v>
      </c>
      <c r="AE84" s="47" t="s">
        <v>38</v>
      </c>
    </row>
    <row r="85" spans="1:31" ht="10.5" customHeight="1" thickBot="1">
      <c r="A85" s="69"/>
      <c r="B85" s="69"/>
      <c r="C85" s="69"/>
      <c r="D85" s="69"/>
      <c r="E85" s="69"/>
      <c r="F85" s="70"/>
      <c r="G85" s="69"/>
      <c r="H85" s="70"/>
      <c r="I85" s="69"/>
      <c r="J85" s="70"/>
      <c r="K85" s="69"/>
      <c r="L85" s="70"/>
      <c r="M85" s="69"/>
      <c r="N85" s="70"/>
      <c r="O85" s="69"/>
      <c r="P85" s="70"/>
      <c r="Q85" s="69"/>
      <c r="R85" s="70"/>
      <c r="S85" s="69"/>
      <c r="T85" s="70"/>
      <c r="U85" s="69"/>
      <c r="V85" s="70"/>
      <c r="W85" s="69"/>
      <c r="X85" s="70"/>
      <c r="Y85" s="69"/>
      <c r="Z85" s="70"/>
      <c r="AA85" s="69"/>
      <c r="AB85" s="70"/>
      <c r="AC85" s="69"/>
      <c r="AD85" s="69"/>
    </row>
    <row r="86" spans="1:31" ht="15" customHeight="1">
      <c r="A86" s="295" t="s">
        <v>99</v>
      </c>
      <c r="B86" s="296"/>
      <c r="C86" s="296"/>
      <c r="D86" s="297"/>
      <c r="E86" s="71">
        <f>+SUMIF($AE12:$AE75,$AE86,E12:E75)</f>
        <v>30000</v>
      </c>
      <c r="F86" s="71">
        <f>+F80+F83</f>
        <v>448415</v>
      </c>
      <c r="G86" s="71">
        <f t="shared" ref="G86:AD87" si="19">+G80+G83</f>
        <v>448415</v>
      </c>
      <c r="H86" s="71">
        <f t="shared" si="19"/>
        <v>0</v>
      </c>
      <c r="I86" s="71">
        <f t="shared" si="19"/>
        <v>0</v>
      </c>
      <c r="J86" s="71">
        <f t="shared" si="19"/>
        <v>0</v>
      </c>
      <c r="K86" s="71">
        <f t="shared" si="19"/>
        <v>0</v>
      </c>
      <c r="L86" s="71">
        <f t="shared" si="19"/>
        <v>0</v>
      </c>
      <c r="M86" s="71">
        <f t="shared" si="19"/>
        <v>0</v>
      </c>
      <c r="N86" s="71">
        <f t="shared" si="19"/>
        <v>0</v>
      </c>
      <c r="O86" s="71">
        <f t="shared" si="19"/>
        <v>0</v>
      </c>
      <c r="P86" s="71">
        <f t="shared" si="19"/>
        <v>0</v>
      </c>
      <c r="Q86" s="71">
        <f t="shared" si="19"/>
        <v>0</v>
      </c>
      <c r="R86" s="71">
        <f t="shared" si="19"/>
        <v>0</v>
      </c>
      <c r="S86" s="71">
        <f t="shared" si="19"/>
        <v>0</v>
      </c>
      <c r="T86" s="71">
        <f t="shared" si="19"/>
        <v>0</v>
      </c>
      <c r="U86" s="71">
        <f t="shared" si="19"/>
        <v>0</v>
      </c>
      <c r="V86" s="71">
        <f t="shared" si="19"/>
        <v>0</v>
      </c>
      <c r="W86" s="71">
        <f t="shared" si="19"/>
        <v>0</v>
      </c>
      <c r="X86" s="71">
        <f t="shared" si="19"/>
        <v>0</v>
      </c>
      <c r="Y86" s="71">
        <f t="shared" si="19"/>
        <v>0</v>
      </c>
      <c r="Z86" s="71">
        <f t="shared" si="19"/>
        <v>0</v>
      </c>
      <c r="AA86" s="71">
        <f t="shared" si="19"/>
        <v>0</v>
      </c>
      <c r="AB86" s="71">
        <f t="shared" si="19"/>
        <v>0</v>
      </c>
      <c r="AC86" s="71">
        <f t="shared" si="19"/>
        <v>0</v>
      </c>
      <c r="AD86" s="72">
        <f t="shared" si="19"/>
        <v>0</v>
      </c>
      <c r="AE86" s="47" t="s">
        <v>37</v>
      </c>
    </row>
    <row r="87" spans="1:31" ht="15" customHeight="1" thickBot="1">
      <c r="A87" s="298"/>
      <c r="B87" s="299"/>
      <c r="C87" s="299"/>
      <c r="D87" s="300"/>
      <c r="E87" s="67">
        <f>+SUMIF($AE13:$AE86,$AE87,E13:E86)</f>
        <v>185000</v>
      </c>
      <c r="F87" s="67">
        <f>+F81+F84</f>
        <v>309914</v>
      </c>
      <c r="G87" s="67">
        <f t="shared" si="19"/>
        <v>309914</v>
      </c>
      <c r="H87" s="67">
        <f t="shared" si="19"/>
        <v>0</v>
      </c>
      <c r="I87" s="67">
        <f t="shared" si="19"/>
        <v>0</v>
      </c>
      <c r="J87" s="67">
        <f t="shared" si="19"/>
        <v>0</v>
      </c>
      <c r="K87" s="67">
        <f t="shared" si="19"/>
        <v>0</v>
      </c>
      <c r="L87" s="67">
        <f t="shared" si="19"/>
        <v>0</v>
      </c>
      <c r="M87" s="67">
        <f t="shared" si="19"/>
        <v>0</v>
      </c>
      <c r="N87" s="67">
        <f t="shared" si="19"/>
        <v>0</v>
      </c>
      <c r="O87" s="67">
        <f t="shared" si="19"/>
        <v>0</v>
      </c>
      <c r="P87" s="67">
        <f t="shared" si="19"/>
        <v>0</v>
      </c>
      <c r="Q87" s="67">
        <f t="shared" si="19"/>
        <v>0</v>
      </c>
      <c r="R87" s="67">
        <f t="shared" si="19"/>
        <v>0</v>
      </c>
      <c r="S87" s="67">
        <f t="shared" si="19"/>
        <v>0</v>
      </c>
      <c r="T87" s="67">
        <f t="shared" si="19"/>
        <v>0</v>
      </c>
      <c r="U87" s="67">
        <f t="shared" si="19"/>
        <v>0</v>
      </c>
      <c r="V87" s="67">
        <f t="shared" si="19"/>
        <v>0</v>
      </c>
      <c r="W87" s="67">
        <f t="shared" si="19"/>
        <v>0</v>
      </c>
      <c r="X87" s="67">
        <f t="shared" si="19"/>
        <v>0</v>
      </c>
      <c r="Y87" s="67">
        <f t="shared" si="19"/>
        <v>0</v>
      </c>
      <c r="Z87" s="67">
        <f t="shared" si="19"/>
        <v>0</v>
      </c>
      <c r="AA87" s="67">
        <f t="shared" si="19"/>
        <v>0</v>
      </c>
      <c r="AB87" s="67">
        <f t="shared" si="19"/>
        <v>0</v>
      </c>
      <c r="AC87" s="67">
        <f t="shared" si="19"/>
        <v>0</v>
      </c>
      <c r="AD87" s="68">
        <f t="shared" si="19"/>
        <v>0</v>
      </c>
      <c r="AE87" s="47" t="s">
        <v>38</v>
      </c>
    </row>
    <row r="88" spans="1:31" ht="18" customHeight="1">
      <c r="A88" s="45" t="s">
        <v>100</v>
      </c>
      <c r="F88" s="10"/>
      <c r="H88" s="10"/>
      <c r="J88" s="10"/>
      <c r="L88" s="10"/>
      <c r="N88" s="10"/>
      <c r="P88" s="73" t="s">
        <v>101</v>
      </c>
      <c r="R88" s="10"/>
      <c r="T88" s="10"/>
      <c r="V88" s="10"/>
      <c r="X88" s="10"/>
      <c r="Z88" s="10"/>
      <c r="AB88" s="10"/>
    </row>
    <row r="89" spans="1:31" ht="18" customHeight="1">
      <c r="F89" s="10"/>
      <c r="H89" s="10"/>
      <c r="J89" s="10"/>
      <c r="L89" s="10"/>
      <c r="N89" s="10"/>
      <c r="P89" s="10"/>
      <c r="R89" s="10"/>
      <c r="T89" s="10"/>
      <c r="V89" s="10"/>
      <c r="X89" s="10"/>
      <c r="Z89" s="10"/>
      <c r="AB89" s="10"/>
    </row>
  </sheetData>
  <mergeCells count="151">
    <mergeCell ref="A86:D87"/>
    <mergeCell ref="A78:A79"/>
    <mergeCell ref="B78:B79"/>
    <mergeCell ref="C78:C79"/>
    <mergeCell ref="D78:D79"/>
    <mergeCell ref="A80:D81"/>
    <mergeCell ref="A83:D84"/>
    <mergeCell ref="A74:A75"/>
    <mergeCell ref="B74:B75"/>
    <mergeCell ref="C74:C75"/>
    <mergeCell ref="D74:D75"/>
    <mergeCell ref="A76:A77"/>
    <mergeCell ref="B76:B77"/>
    <mergeCell ref="C76:C77"/>
    <mergeCell ref="D76:D77"/>
    <mergeCell ref="A70:A71"/>
    <mergeCell ref="B70:B71"/>
    <mergeCell ref="C70:C71"/>
    <mergeCell ref="D70:D71"/>
    <mergeCell ref="A72:A73"/>
    <mergeCell ref="B72:B73"/>
    <mergeCell ref="C72:C73"/>
    <mergeCell ref="D72:D73"/>
    <mergeCell ref="A66:A67"/>
    <mergeCell ref="B66:B67"/>
    <mergeCell ref="C66:C67"/>
    <mergeCell ref="D66:D67"/>
    <mergeCell ref="A68:A69"/>
    <mergeCell ref="B68:B69"/>
    <mergeCell ref="C68:C69"/>
    <mergeCell ref="D68:D69"/>
    <mergeCell ref="A62:A63"/>
    <mergeCell ref="B62:B63"/>
    <mergeCell ref="C62:C63"/>
    <mergeCell ref="D62:D63"/>
    <mergeCell ref="A64:A65"/>
    <mergeCell ref="B64:B65"/>
    <mergeCell ref="C64:C65"/>
    <mergeCell ref="D64:D65"/>
    <mergeCell ref="A58:A59"/>
    <mergeCell ref="B58:B59"/>
    <mergeCell ref="C58:C59"/>
    <mergeCell ref="D58:D59"/>
    <mergeCell ref="A60:A61"/>
    <mergeCell ref="B60:B61"/>
    <mergeCell ref="C60:C61"/>
    <mergeCell ref="D60:D61"/>
    <mergeCell ref="A54:A55"/>
    <mergeCell ref="B54:B55"/>
    <mergeCell ref="C54:C55"/>
    <mergeCell ref="D54:D55"/>
    <mergeCell ref="A56:A57"/>
    <mergeCell ref="B56:B57"/>
    <mergeCell ref="C56:C57"/>
    <mergeCell ref="D56:D57"/>
    <mergeCell ref="A50:A51"/>
    <mergeCell ref="B50:B51"/>
    <mergeCell ref="C50:C51"/>
    <mergeCell ref="D50:D51"/>
    <mergeCell ref="A52:A53"/>
    <mergeCell ref="B52:B53"/>
    <mergeCell ref="C52:C53"/>
    <mergeCell ref="D52:D53"/>
    <mergeCell ref="A46:A47"/>
    <mergeCell ref="B46:B47"/>
    <mergeCell ref="C46:C47"/>
    <mergeCell ref="D46:D47"/>
    <mergeCell ref="A48:A49"/>
    <mergeCell ref="B48:B49"/>
    <mergeCell ref="C48:C49"/>
    <mergeCell ref="D48:D49"/>
    <mergeCell ref="A42:A43"/>
    <mergeCell ref="B42:B43"/>
    <mergeCell ref="C42:C43"/>
    <mergeCell ref="D42:D43"/>
    <mergeCell ref="A44:A45"/>
    <mergeCell ref="B44:B45"/>
    <mergeCell ref="C44:C45"/>
    <mergeCell ref="D44:D45"/>
    <mergeCell ref="A38:A39"/>
    <mergeCell ref="B38:B39"/>
    <mergeCell ref="C38:C39"/>
    <mergeCell ref="D38:D39"/>
    <mergeCell ref="A40:A41"/>
    <mergeCell ref="B40:B41"/>
    <mergeCell ref="C40:C41"/>
    <mergeCell ref="D40:D41"/>
    <mergeCell ref="A34:A35"/>
    <mergeCell ref="B34:B35"/>
    <mergeCell ref="C34:C35"/>
    <mergeCell ref="D34:D35"/>
    <mergeCell ref="A36:A37"/>
    <mergeCell ref="B36:B37"/>
    <mergeCell ref="C36:C37"/>
    <mergeCell ref="D36:D37"/>
    <mergeCell ref="A30:A31"/>
    <mergeCell ref="B30:B31"/>
    <mergeCell ref="C30:C31"/>
    <mergeCell ref="D30:D31"/>
    <mergeCell ref="A32:A33"/>
    <mergeCell ref="B32:B33"/>
    <mergeCell ref="C32:C33"/>
    <mergeCell ref="D32:D33"/>
    <mergeCell ref="A24:D25"/>
    <mergeCell ref="A26:A27"/>
    <mergeCell ref="B26:B27"/>
    <mergeCell ref="C26:C27"/>
    <mergeCell ref="D26:D27"/>
    <mergeCell ref="A28:A29"/>
    <mergeCell ref="B28:B29"/>
    <mergeCell ref="C28:C29"/>
    <mergeCell ref="D28:D29"/>
    <mergeCell ref="A20:A21"/>
    <mergeCell ref="B20:B21"/>
    <mergeCell ref="C20:C21"/>
    <mergeCell ref="D20:D21"/>
    <mergeCell ref="A22:A23"/>
    <mergeCell ref="B22:B23"/>
    <mergeCell ref="C22:C23"/>
    <mergeCell ref="D22:D23"/>
    <mergeCell ref="A14:D15"/>
    <mergeCell ref="A16:A17"/>
    <mergeCell ref="B16:B17"/>
    <mergeCell ref="C16:C17"/>
    <mergeCell ref="D16:D17"/>
    <mergeCell ref="A18:A19"/>
    <mergeCell ref="B18:B19"/>
    <mergeCell ref="C18:C19"/>
    <mergeCell ref="D18:D19"/>
    <mergeCell ref="A12:A13"/>
    <mergeCell ref="B12:B13"/>
    <mergeCell ref="C12:C13"/>
    <mergeCell ref="D12:D13"/>
    <mergeCell ref="A6:A7"/>
    <mergeCell ref="B6:B7"/>
    <mergeCell ref="C6:C7"/>
    <mergeCell ref="D6:D7"/>
    <mergeCell ref="A8:A9"/>
    <mergeCell ref="B8:B9"/>
    <mergeCell ref="C8:C9"/>
    <mergeCell ref="D8:D9"/>
    <mergeCell ref="AC1:AD1"/>
    <mergeCell ref="D3:F3"/>
    <mergeCell ref="Z3:AB3"/>
    <mergeCell ref="B4:B5"/>
    <mergeCell ref="C4:C5"/>
    <mergeCell ref="D4:D5"/>
    <mergeCell ref="A10:A11"/>
    <mergeCell ref="B10:B11"/>
    <mergeCell ref="C10:C11"/>
    <mergeCell ref="D10:D11"/>
  </mergeCells>
  <phoneticPr fontId="3"/>
  <pageMargins left="0.70866141732283472" right="0.70866141732283472" top="0.74803149606299213" bottom="0.74803149606299213" header="0.31496062992125984" footer="0.31496062992125984"/>
  <pageSetup paperSize="9" scale="80" pageOrder="overThenDown" orientation="portrait" cellComments="asDisplayed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K63"/>
  <sheetViews>
    <sheetView view="pageBreakPreview" topLeftCell="A2" zoomScaleNormal="100" zoomScaleSheetLayoutView="100" workbookViewId="0">
      <selection activeCell="K27" sqref="K27"/>
    </sheetView>
  </sheetViews>
  <sheetFormatPr defaultRowHeight="13.5"/>
  <cols>
    <col min="1" max="1" width="2.625" style="85" customWidth="1"/>
    <col min="2" max="2" width="3.875" style="85" customWidth="1"/>
    <col min="3" max="7" width="9" style="85"/>
    <col min="8" max="8" width="4" style="85" customWidth="1"/>
    <col min="9" max="10" width="9" style="85"/>
    <col min="11" max="11" width="14.25" style="85" customWidth="1"/>
    <col min="12" max="16384" width="9" style="85"/>
  </cols>
  <sheetData>
    <row r="1" spans="1:11" ht="25.5" customHeight="1">
      <c r="A1" s="74" t="s">
        <v>102</v>
      </c>
      <c r="K1" s="127"/>
    </row>
    <row r="3" spans="1:11" ht="24.75" customHeight="1">
      <c r="A3" s="74" t="s">
        <v>103</v>
      </c>
    </row>
    <row r="5" spans="1:11">
      <c r="A5" s="85" t="s">
        <v>104</v>
      </c>
    </row>
    <row r="6" spans="1:11">
      <c r="A6" s="75" t="s">
        <v>140</v>
      </c>
      <c r="B6" s="75" t="s">
        <v>141</v>
      </c>
      <c r="C6" s="75"/>
      <c r="D6" s="75"/>
      <c r="E6" s="75"/>
      <c r="F6" s="75"/>
      <c r="G6" s="75"/>
      <c r="H6" s="75"/>
      <c r="I6" s="75"/>
      <c r="J6" s="75"/>
      <c r="K6" s="75"/>
    </row>
    <row r="7" spans="1:11">
      <c r="B7" s="75"/>
    </row>
    <row r="9" spans="1:11">
      <c r="A9" s="85" t="s">
        <v>105</v>
      </c>
    </row>
    <row r="11" spans="1:11">
      <c r="A11" s="75" t="s">
        <v>142</v>
      </c>
      <c r="B11" s="75" t="s">
        <v>143</v>
      </c>
      <c r="C11" s="75"/>
      <c r="D11" s="75"/>
      <c r="E11" s="75"/>
      <c r="F11" s="75"/>
      <c r="G11" s="75"/>
      <c r="H11" s="75"/>
      <c r="I11" s="75"/>
      <c r="J11" s="75"/>
      <c r="K11" s="75"/>
    </row>
    <row r="12" spans="1:11">
      <c r="A12" s="75"/>
      <c r="B12" s="85" t="s">
        <v>106</v>
      </c>
      <c r="C12" s="75"/>
      <c r="D12" s="75"/>
      <c r="E12" s="75"/>
      <c r="F12" s="75"/>
      <c r="G12" s="75"/>
      <c r="H12" s="75"/>
      <c r="I12" s="75"/>
      <c r="J12" s="75"/>
      <c r="K12" s="75"/>
    </row>
    <row r="13" spans="1:1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1">
      <c r="A14" s="75" t="s">
        <v>144</v>
      </c>
      <c r="B14" s="75" t="s">
        <v>107</v>
      </c>
      <c r="C14" s="75"/>
      <c r="D14" s="75"/>
      <c r="E14" s="75"/>
      <c r="F14" s="75"/>
      <c r="G14" s="75"/>
      <c r="H14" s="75"/>
      <c r="I14" s="75"/>
      <c r="J14" s="75"/>
      <c r="K14" s="75"/>
    </row>
    <row r="15" spans="1:1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</row>
    <row r="16" spans="1:11">
      <c r="A16" s="76" t="s">
        <v>145</v>
      </c>
      <c r="B16" s="76" t="s">
        <v>108</v>
      </c>
      <c r="C16" s="76"/>
      <c r="D16" s="76"/>
      <c r="E16" s="76"/>
      <c r="F16" s="76"/>
      <c r="G16" s="76"/>
      <c r="H16" s="76"/>
      <c r="I16" s="76"/>
      <c r="J16" s="76"/>
      <c r="K16" s="76"/>
    </row>
    <row r="17" spans="1:11">
      <c r="A17" s="76"/>
      <c r="B17" s="76" t="s">
        <v>109</v>
      </c>
      <c r="C17" s="76"/>
      <c r="D17" s="76"/>
      <c r="E17" s="76"/>
      <c r="F17" s="76"/>
      <c r="G17" s="76"/>
      <c r="H17" s="76"/>
      <c r="I17" s="76"/>
      <c r="J17" s="76"/>
      <c r="K17" s="76"/>
    </row>
    <row r="18" spans="1:11">
      <c r="A18" s="76"/>
      <c r="B18" s="76" t="s">
        <v>110</v>
      </c>
      <c r="C18" s="76"/>
      <c r="D18" s="76"/>
      <c r="E18" s="76"/>
      <c r="F18" s="76"/>
      <c r="G18" s="76"/>
      <c r="H18" s="76"/>
      <c r="I18" s="76"/>
      <c r="J18" s="76"/>
      <c r="K18" s="76"/>
    </row>
    <row r="19" spans="1:11">
      <c r="A19" s="76"/>
      <c r="B19" s="76" t="s">
        <v>146</v>
      </c>
      <c r="C19" s="76"/>
      <c r="D19" s="76"/>
      <c r="E19" s="76"/>
      <c r="F19" s="76"/>
      <c r="G19" s="77"/>
      <c r="H19" s="76"/>
      <c r="I19" s="78"/>
      <c r="J19" s="78"/>
      <c r="K19" s="79"/>
    </row>
    <row r="20" spans="1:11">
      <c r="A20" s="86"/>
      <c r="B20" s="86"/>
      <c r="C20" s="86"/>
      <c r="D20" s="86"/>
      <c r="E20" s="86"/>
      <c r="F20" s="86"/>
      <c r="G20" s="87"/>
      <c r="H20" s="86"/>
      <c r="I20" s="88"/>
      <c r="J20" s="88"/>
      <c r="K20" s="89"/>
    </row>
    <row r="21" spans="1:11">
      <c r="A21" s="86"/>
      <c r="B21" s="86"/>
      <c r="C21" s="86"/>
      <c r="D21" s="86"/>
      <c r="E21" s="86"/>
      <c r="F21" s="86"/>
      <c r="G21" s="87"/>
      <c r="H21" s="86"/>
      <c r="I21" s="88"/>
      <c r="J21" s="88"/>
      <c r="K21" s="89"/>
    </row>
    <row r="22" spans="1:11">
      <c r="A22" s="86"/>
      <c r="B22" s="86"/>
      <c r="C22" s="86"/>
      <c r="D22" s="86"/>
      <c r="E22" s="86"/>
      <c r="F22" s="86"/>
      <c r="G22" s="87"/>
      <c r="H22" s="86"/>
      <c r="I22" s="88"/>
      <c r="J22" s="88"/>
      <c r="K22" s="89"/>
    </row>
    <row r="23" spans="1:11">
      <c r="A23" s="86"/>
      <c r="B23" s="86"/>
      <c r="C23" s="86"/>
      <c r="D23" s="86"/>
      <c r="E23" s="86"/>
      <c r="F23" s="86"/>
      <c r="G23" s="87"/>
      <c r="H23" s="86"/>
      <c r="I23" s="88"/>
      <c r="J23" s="88"/>
      <c r="K23" s="89"/>
    </row>
    <row r="24" spans="1:11">
      <c r="A24" s="86"/>
      <c r="B24" s="86"/>
      <c r="C24" s="86"/>
      <c r="D24" s="86"/>
      <c r="E24" s="86"/>
      <c r="F24" s="86"/>
      <c r="G24" s="87"/>
      <c r="H24" s="86"/>
      <c r="I24" s="88"/>
      <c r="J24" s="88"/>
      <c r="K24" s="89"/>
    </row>
    <row r="25" spans="1:11">
      <c r="A25" s="86"/>
      <c r="B25" s="86"/>
      <c r="C25" s="86"/>
      <c r="D25" s="86"/>
      <c r="E25" s="86"/>
      <c r="F25" s="86"/>
      <c r="G25" s="87"/>
      <c r="H25" s="86"/>
      <c r="I25" s="90"/>
      <c r="J25" s="90"/>
      <c r="K25" s="91"/>
    </row>
    <row r="26" spans="1:11">
      <c r="A26" s="86"/>
      <c r="B26" s="86"/>
      <c r="C26" s="86"/>
      <c r="D26" s="86"/>
      <c r="E26" s="86"/>
      <c r="F26" s="86"/>
      <c r="G26" s="87"/>
      <c r="H26" s="86"/>
      <c r="I26" s="90"/>
      <c r="J26" s="90"/>
      <c r="K26" s="91"/>
    </row>
    <row r="27" spans="1:11">
      <c r="A27" s="86"/>
      <c r="B27" s="86"/>
      <c r="C27" s="86"/>
      <c r="D27" s="86"/>
      <c r="E27" s="86"/>
      <c r="F27" s="86"/>
      <c r="G27" s="87"/>
      <c r="H27" s="86"/>
      <c r="I27" s="90"/>
      <c r="J27" s="90"/>
      <c r="K27" s="91"/>
    </row>
    <row r="28" spans="1:11">
      <c r="A28" s="86"/>
      <c r="B28" s="86"/>
      <c r="C28" s="86"/>
      <c r="D28" s="86"/>
      <c r="E28" s="86"/>
      <c r="F28" s="86"/>
      <c r="G28" s="87"/>
      <c r="H28" s="86"/>
      <c r="I28" s="90"/>
      <c r="J28" s="90"/>
      <c r="K28" s="91"/>
    </row>
    <row r="29" spans="1:11">
      <c r="A29" s="86"/>
      <c r="B29" s="86"/>
      <c r="C29" s="86"/>
      <c r="D29" s="86"/>
      <c r="E29" s="86"/>
      <c r="F29" s="86"/>
      <c r="G29" s="87"/>
      <c r="H29" s="86"/>
      <c r="I29" s="90"/>
      <c r="J29" s="90"/>
      <c r="K29" s="91"/>
    </row>
    <row r="30" spans="1:11">
      <c r="A30" s="86"/>
      <c r="B30" s="86"/>
      <c r="C30" s="86"/>
      <c r="D30" s="86"/>
      <c r="E30" s="86"/>
      <c r="F30" s="86"/>
      <c r="G30" s="87"/>
      <c r="H30" s="86"/>
      <c r="I30" s="90"/>
      <c r="J30" s="90"/>
      <c r="K30" s="91"/>
    </row>
    <row r="31" spans="1:11">
      <c r="A31" s="86"/>
      <c r="B31" s="86"/>
      <c r="C31" s="86"/>
      <c r="D31" s="86"/>
      <c r="E31" s="86"/>
      <c r="F31" s="86"/>
      <c r="G31" s="87"/>
      <c r="H31" s="86"/>
      <c r="I31" s="90"/>
      <c r="J31" s="90"/>
      <c r="K31" s="91"/>
    </row>
    <row r="32" spans="1:11">
      <c r="A32" s="86"/>
      <c r="B32" s="86"/>
      <c r="C32" s="86"/>
      <c r="D32" s="86"/>
      <c r="E32" s="86"/>
      <c r="F32" s="86"/>
      <c r="G32" s="87"/>
      <c r="H32" s="86"/>
      <c r="I32" s="90"/>
      <c r="J32" s="90"/>
      <c r="K32" s="91"/>
    </row>
    <row r="33" spans="1:11">
      <c r="A33" s="86"/>
      <c r="B33" s="86"/>
      <c r="C33" s="86"/>
      <c r="D33" s="86"/>
      <c r="E33" s="86"/>
      <c r="F33" s="86"/>
      <c r="G33" s="87"/>
      <c r="H33" s="86"/>
      <c r="I33" s="90"/>
      <c r="J33" s="90"/>
      <c r="K33" s="91"/>
    </row>
    <row r="34" spans="1:11">
      <c r="G34" s="92"/>
      <c r="I34" s="93"/>
      <c r="J34" s="93"/>
      <c r="K34" s="94"/>
    </row>
    <row r="35" spans="1:11" s="86" customFormat="1">
      <c r="A35" s="76" t="s">
        <v>147</v>
      </c>
      <c r="B35" s="76" t="s">
        <v>111</v>
      </c>
      <c r="G35" s="87"/>
      <c r="I35" s="90"/>
      <c r="J35" s="90"/>
      <c r="K35" s="91"/>
    </row>
    <row r="36" spans="1:11" s="86" customFormat="1">
      <c r="B36" s="76" t="s">
        <v>112</v>
      </c>
      <c r="G36" s="87"/>
      <c r="I36" s="90"/>
      <c r="J36" s="90"/>
      <c r="K36" s="91"/>
    </row>
    <row r="37" spans="1:11" s="86" customFormat="1">
      <c r="B37" s="76"/>
      <c r="G37" s="87"/>
      <c r="I37" s="90"/>
      <c r="J37" s="90"/>
      <c r="K37" s="91"/>
    </row>
    <row r="38" spans="1:11">
      <c r="A38" s="75" t="s">
        <v>148</v>
      </c>
      <c r="B38" s="75" t="s">
        <v>113</v>
      </c>
      <c r="C38" s="75"/>
      <c r="D38" s="75"/>
      <c r="E38" s="75"/>
      <c r="F38" s="75"/>
      <c r="G38" s="80"/>
      <c r="H38" s="75"/>
      <c r="I38" s="81"/>
      <c r="J38" s="81"/>
      <c r="K38" s="82"/>
    </row>
    <row r="39" spans="1:11">
      <c r="A39" s="75"/>
      <c r="B39" s="75"/>
      <c r="C39" s="75"/>
      <c r="D39" s="75"/>
      <c r="E39" s="75"/>
      <c r="F39" s="75"/>
      <c r="G39" s="80"/>
      <c r="H39" s="75"/>
      <c r="I39" s="81"/>
      <c r="J39" s="81"/>
      <c r="K39" s="82"/>
    </row>
    <row r="40" spans="1:11">
      <c r="A40" s="76" t="s">
        <v>149</v>
      </c>
      <c r="B40" s="75" t="s">
        <v>114</v>
      </c>
      <c r="C40" s="75"/>
      <c r="D40" s="75"/>
      <c r="E40" s="75"/>
      <c r="F40" s="75"/>
      <c r="G40" s="75"/>
      <c r="H40" s="75"/>
      <c r="I40" s="75"/>
      <c r="J40" s="75"/>
      <c r="K40" s="82"/>
    </row>
    <row r="41" spans="1:11">
      <c r="A41" s="75"/>
      <c r="B41" s="75" t="s">
        <v>150</v>
      </c>
      <c r="C41" s="75"/>
      <c r="D41" s="75"/>
      <c r="E41" s="75"/>
      <c r="F41" s="75"/>
      <c r="G41" s="75"/>
      <c r="H41" s="75"/>
      <c r="I41" s="75"/>
      <c r="J41" s="75"/>
      <c r="K41" s="82"/>
    </row>
    <row r="42" spans="1:11">
      <c r="A42" s="75"/>
      <c r="B42" s="75" t="s">
        <v>151</v>
      </c>
      <c r="C42" s="75"/>
      <c r="D42" s="75"/>
      <c r="E42" s="75"/>
      <c r="F42" s="75"/>
      <c r="G42" s="75"/>
      <c r="H42" s="75"/>
      <c r="I42" s="75"/>
      <c r="J42" s="75"/>
      <c r="K42" s="82"/>
    </row>
    <row r="43" spans="1:11">
      <c r="A43" s="75"/>
      <c r="B43" s="75"/>
      <c r="C43" s="75"/>
      <c r="D43" s="75"/>
      <c r="E43" s="75"/>
      <c r="F43" s="75"/>
      <c r="G43" s="80"/>
      <c r="H43" s="75"/>
      <c r="I43" s="81"/>
      <c r="J43" s="81"/>
      <c r="K43" s="82"/>
    </row>
    <row r="44" spans="1:11">
      <c r="A44" s="75" t="s">
        <v>152</v>
      </c>
      <c r="B44" s="76" t="s">
        <v>153</v>
      </c>
      <c r="C44" s="76"/>
      <c r="D44" s="76"/>
      <c r="E44" s="76"/>
      <c r="F44" s="76"/>
      <c r="G44" s="76"/>
      <c r="H44" s="76"/>
      <c r="I44" s="76"/>
      <c r="J44" s="76"/>
      <c r="K44" s="76"/>
    </row>
    <row r="45" spans="1:11">
      <c r="A45" s="75"/>
      <c r="B45" s="76" t="s">
        <v>154</v>
      </c>
      <c r="C45" s="76"/>
      <c r="D45" s="76"/>
      <c r="E45" s="76"/>
      <c r="F45" s="76"/>
      <c r="G45" s="76"/>
      <c r="H45" s="76"/>
      <c r="I45" s="76"/>
      <c r="J45" s="76"/>
      <c r="K45" s="76"/>
    </row>
    <row r="46" spans="1:11">
      <c r="A46" s="76"/>
      <c r="B46" s="76" t="s">
        <v>155</v>
      </c>
      <c r="C46" s="76"/>
      <c r="D46" s="76"/>
      <c r="E46" s="76"/>
      <c r="F46" s="76"/>
      <c r="G46" s="76"/>
      <c r="H46" s="76"/>
      <c r="I46" s="76"/>
      <c r="J46" s="76"/>
      <c r="K46" s="76"/>
    </row>
    <row r="47" spans="1:1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</row>
    <row r="48" spans="1:11">
      <c r="A48" s="75" t="s">
        <v>156</v>
      </c>
      <c r="B48" s="75" t="s">
        <v>115</v>
      </c>
      <c r="C48" s="75"/>
      <c r="D48" s="75"/>
      <c r="E48" s="75"/>
      <c r="F48" s="75"/>
      <c r="G48" s="75"/>
      <c r="H48" s="75"/>
      <c r="I48" s="75"/>
      <c r="J48" s="75"/>
      <c r="K48" s="82"/>
    </row>
    <row r="49" spans="1:11">
      <c r="A49" s="75"/>
      <c r="B49" s="75" t="s">
        <v>116</v>
      </c>
      <c r="C49" s="75"/>
      <c r="D49" s="75"/>
      <c r="E49" s="75"/>
      <c r="F49" s="75"/>
      <c r="G49" s="75"/>
      <c r="H49" s="75"/>
      <c r="I49" s="75"/>
      <c r="J49" s="75"/>
      <c r="K49" s="82"/>
    </row>
    <row r="50" spans="1:11">
      <c r="A50" s="75"/>
      <c r="B50" s="75" t="s">
        <v>117</v>
      </c>
      <c r="C50" s="75"/>
      <c r="D50" s="75"/>
      <c r="E50" s="75"/>
      <c r="F50" s="75"/>
      <c r="G50" s="75"/>
      <c r="H50" s="75"/>
      <c r="I50" s="75"/>
      <c r="J50" s="75"/>
      <c r="K50" s="75"/>
    </row>
    <row r="51" spans="1:11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</row>
    <row r="52" spans="1:11">
      <c r="A52" s="75" t="s">
        <v>157</v>
      </c>
      <c r="B52" s="75" t="s">
        <v>158</v>
      </c>
      <c r="C52" s="75"/>
      <c r="D52" s="75"/>
      <c r="E52" s="75"/>
      <c r="F52" s="75"/>
      <c r="G52" s="75"/>
      <c r="H52" s="75"/>
      <c r="I52" s="75"/>
      <c r="J52" s="75"/>
      <c r="K52" s="75"/>
    </row>
    <row r="53" spans="1:11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</row>
    <row r="54" spans="1:11">
      <c r="A54" s="75" t="s">
        <v>159</v>
      </c>
      <c r="B54" s="75" t="s">
        <v>118</v>
      </c>
      <c r="C54" s="75"/>
      <c r="D54" s="75"/>
      <c r="E54" s="75"/>
      <c r="F54" s="75"/>
      <c r="G54" s="75"/>
      <c r="H54" s="75"/>
      <c r="I54" s="75"/>
      <c r="J54" s="75"/>
      <c r="K54" s="75"/>
    </row>
    <row r="55" spans="1:11">
      <c r="G55" s="92"/>
      <c r="I55" s="93"/>
      <c r="J55" s="93"/>
      <c r="K55" s="94"/>
    </row>
    <row r="57" spans="1:11">
      <c r="A57" s="85" t="s">
        <v>119</v>
      </c>
    </row>
    <row r="58" spans="1:11">
      <c r="A58" s="75" t="s">
        <v>160</v>
      </c>
      <c r="B58" s="75" t="s">
        <v>120</v>
      </c>
      <c r="C58" s="75"/>
      <c r="D58" s="75"/>
    </row>
    <row r="59" spans="1:11">
      <c r="B59" s="85" t="s">
        <v>121</v>
      </c>
    </row>
    <row r="61" spans="1:11">
      <c r="A61" s="85" t="s">
        <v>122</v>
      </c>
    </row>
    <row r="62" spans="1:11">
      <c r="A62" s="75" t="s">
        <v>161</v>
      </c>
      <c r="B62" s="75" t="s">
        <v>120</v>
      </c>
    </row>
    <row r="63" spans="1:11">
      <c r="B63" s="75" t="s">
        <v>123</v>
      </c>
    </row>
  </sheetData>
  <phoneticPr fontId="3"/>
  <pageMargins left="0.7" right="0.7" top="0.52" bottom="0.51" header="0.3" footer="0.3"/>
  <pageSetup paperSize="9" scale="95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3:AA26"/>
  <sheetViews>
    <sheetView showGridLines="0" topLeftCell="G1" workbookViewId="0">
      <selection activeCell="K27" sqref="K27"/>
    </sheetView>
  </sheetViews>
  <sheetFormatPr defaultRowHeight="13.5"/>
  <cols>
    <col min="1" max="1" width="6.875" style="2" customWidth="1"/>
    <col min="2" max="14" width="9" style="2"/>
    <col min="15" max="15" width="1.125" style="2" customWidth="1"/>
    <col min="16" max="16" width="10.125" style="95" customWidth="1"/>
    <col min="17" max="26" width="6.125" style="95" customWidth="1"/>
    <col min="27" max="27" width="8.5" style="2" customWidth="1"/>
    <col min="28" max="28" width="1.5" style="2" customWidth="1"/>
    <col min="29" max="16384" width="9" style="2"/>
  </cols>
  <sheetData>
    <row r="3" spans="2:27">
      <c r="B3" s="3" t="s">
        <v>4</v>
      </c>
      <c r="C3" s="4" t="s">
        <v>5</v>
      </c>
      <c r="D3" s="5" t="s">
        <v>162</v>
      </c>
      <c r="E3" s="5" t="s">
        <v>6</v>
      </c>
      <c r="F3" s="5"/>
      <c r="G3" s="5"/>
      <c r="H3" s="5"/>
      <c r="I3" s="5"/>
      <c r="J3" s="5"/>
    </row>
    <row r="4" spans="2:27">
      <c r="B4" s="5"/>
      <c r="C4" s="4"/>
      <c r="D4" s="5"/>
      <c r="E4" s="5"/>
      <c r="F4" s="5"/>
      <c r="G4" s="5"/>
      <c r="H4" s="5"/>
      <c r="I4" s="5"/>
      <c r="J4" s="5"/>
    </row>
    <row r="5" spans="2:27">
      <c r="B5" s="5"/>
      <c r="C5" s="4"/>
      <c r="D5" s="5" t="s">
        <v>7</v>
      </c>
      <c r="E5" s="5"/>
      <c r="F5" s="5"/>
      <c r="G5" s="5"/>
      <c r="H5" s="4" t="s">
        <v>163</v>
      </c>
      <c r="I5" s="5" t="s">
        <v>8</v>
      </c>
      <c r="J5" s="5"/>
    </row>
    <row r="6" spans="2:27" ht="4.5" customHeight="1">
      <c r="B6" s="5"/>
      <c r="C6" s="4"/>
      <c r="D6" s="5"/>
      <c r="E6" s="5"/>
      <c r="F6" s="5"/>
      <c r="G6" s="5"/>
      <c r="H6" s="5"/>
      <c r="I6" s="5"/>
      <c r="J6" s="5"/>
    </row>
    <row r="7" spans="2:27">
      <c r="B7" s="3" t="s">
        <v>9</v>
      </c>
      <c r="C7" s="4" t="s">
        <v>10</v>
      </c>
      <c r="D7" s="5" t="s">
        <v>124</v>
      </c>
      <c r="E7" s="5" t="s">
        <v>11</v>
      </c>
      <c r="F7" s="5"/>
      <c r="G7" s="5"/>
      <c r="H7" s="5"/>
      <c r="I7" s="5"/>
      <c r="J7" s="5"/>
      <c r="P7" s="95" t="s">
        <v>23</v>
      </c>
      <c r="Q7" s="96" t="s">
        <v>125</v>
      </c>
      <c r="R7" s="97"/>
      <c r="S7" s="97"/>
      <c r="T7" s="97"/>
      <c r="U7" s="97"/>
      <c r="V7" s="97"/>
      <c r="W7" s="97"/>
      <c r="X7" s="97"/>
      <c r="Y7" s="97"/>
      <c r="Z7" s="97"/>
      <c r="AA7" s="7"/>
    </row>
    <row r="8" spans="2:27">
      <c r="B8" s="5"/>
      <c r="C8" s="5"/>
      <c r="D8" s="5"/>
      <c r="E8" s="5" t="s">
        <v>12</v>
      </c>
      <c r="F8" s="5"/>
      <c r="G8" s="5"/>
      <c r="H8" s="5"/>
      <c r="I8" s="5"/>
      <c r="J8" s="5"/>
      <c r="Q8" s="99" t="s">
        <v>180</v>
      </c>
      <c r="R8" s="100"/>
      <c r="S8" s="100"/>
      <c r="T8" s="100"/>
      <c r="U8" s="100"/>
      <c r="V8" s="100"/>
      <c r="W8" s="100"/>
      <c r="X8" s="100"/>
      <c r="Y8" s="100"/>
      <c r="Z8" s="100"/>
      <c r="AA8" s="1"/>
    </row>
    <row r="9" spans="2:27">
      <c r="B9" s="5"/>
      <c r="C9" s="5"/>
      <c r="D9" s="5"/>
      <c r="E9" s="5"/>
      <c r="F9" s="5"/>
      <c r="G9" s="5"/>
      <c r="H9" s="5"/>
      <c r="I9" s="5"/>
      <c r="J9" s="5"/>
      <c r="Q9" s="101" t="s">
        <v>181</v>
      </c>
      <c r="R9" s="102"/>
      <c r="S9" s="102"/>
      <c r="T9" s="102"/>
      <c r="U9" s="102"/>
      <c r="V9" s="102"/>
      <c r="W9" s="102"/>
      <c r="X9" s="102"/>
      <c r="Y9" s="102"/>
      <c r="Z9" s="102"/>
      <c r="AA9" s="8"/>
    </row>
    <row r="10" spans="2:27">
      <c r="B10" s="5"/>
      <c r="C10" s="5"/>
      <c r="D10" s="5" t="s">
        <v>13</v>
      </c>
      <c r="E10" s="5"/>
      <c r="F10" s="5"/>
      <c r="G10" s="5"/>
      <c r="H10" s="5"/>
      <c r="I10" s="5"/>
      <c r="J10" s="5"/>
    </row>
    <row r="11" spans="2:27" ht="12.75" customHeight="1">
      <c r="B11" s="5"/>
      <c r="C11" s="5"/>
      <c r="D11" s="5" t="s">
        <v>14</v>
      </c>
      <c r="E11" s="5"/>
      <c r="F11" s="5"/>
      <c r="G11" s="5"/>
      <c r="H11" s="5"/>
      <c r="I11" s="5"/>
      <c r="J11" s="5"/>
      <c r="P11" s="104" t="s">
        <v>24</v>
      </c>
      <c r="Q11" s="104" t="s">
        <v>126</v>
      </c>
      <c r="R11" s="104" t="s">
        <v>127</v>
      </c>
      <c r="S11" s="104" t="s">
        <v>128</v>
      </c>
      <c r="T11" s="104" t="s">
        <v>129</v>
      </c>
      <c r="U11" s="314" t="s">
        <v>175</v>
      </c>
      <c r="V11" s="315"/>
      <c r="W11" s="104" t="s">
        <v>176</v>
      </c>
      <c r="X11" s="104" t="s">
        <v>177</v>
      </c>
    </row>
    <row r="12" spans="2:27" ht="12.75" customHeight="1">
      <c r="B12" s="5"/>
      <c r="C12" s="5"/>
      <c r="D12" s="5" t="s">
        <v>15</v>
      </c>
      <c r="E12" s="5"/>
      <c r="F12" s="5"/>
      <c r="G12" s="5"/>
      <c r="H12" s="4" t="s">
        <v>130</v>
      </c>
      <c r="I12" s="5" t="s">
        <v>16</v>
      </c>
      <c r="J12" s="5"/>
      <c r="P12" s="104" t="s">
        <v>187</v>
      </c>
      <c r="Q12" s="114">
        <v>3.13</v>
      </c>
      <c r="R12" s="114">
        <v>11.88</v>
      </c>
      <c r="S12" s="114">
        <v>23.13</v>
      </c>
      <c r="T12" s="114">
        <v>16.88</v>
      </c>
      <c r="U12" s="312">
        <v>11.88</v>
      </c>
      <c r="V12" s="313"/>
      <c r="W12" s="114">
        <v>5.63</v>
      </c>
      <c r="X12" s="114">
        <v>8.75</v>
      </c>
    </row>
    <row r="13" spans="2:27" ht="12.75" customHeight="1">
      <c r="B13" s="5"/>
      <c r="C13" s="5"/>
      <c r="D13" s="5" t="s">
        <v>17</v>
      </c>
      <c r="E13" s="5"/>
      <c r="F13" s="5"/>
      <c r="G13" s="5"/>
      <c r="H13" s="4"/>
      <c r="I13" s="5"/>
      <c r="J13" s="5"/>
      <c r="P13" s="104" t="s">
        <v>25</v>
      </c>
      <c r="Q13" s="104">
        <v>30</v>
      </c>
      <c r="R13" s="104">
        <v>100</v>
      </c>
      <c r="S13" s="104">
        <v>190</v>
      </c>
      <c r="T13" s="104">
        <v>140</v>
      </c>
      <c r="U13" s="314">
        <v>100</v>
      </c>
      <c r="V13" s="315"/>
      <c r="W13" s="104">
        <v>50</v>
      </c>
      <c r="X13" s="104">
        <v>75</v>
      </c>
    </row>
    <row r="14" spans="2:27" ht="12.75" customHeight="1" thickBot="1">
      <c r="B14" s="5"/>
      <c r="C14" s="5"/>
      <c r="D14" s="5" t="s">
        <v>18</v>
      </c>
      <c r="E14" s="5"/>
      <c r="F14" s="5"/>
      <c r="G14" s="5"/>
      <c r="H14" s="4"/>
      <c r="I14" s="5"/>
      <c r="J14" s="5"/>
    </row>
    <row r="15" spans="2:27" ht="12.75" customHeight="1">
      <c r="B15" s="5"/>
      <c r="C15" s="5"/>
      <c r="D15" s="6" t="s">
        <v>131</v>
      </c>
      <c r="E15" s="5"/>
      <c r="F15" s="5"/>
      <c r="G15" s="5"/>
      <c r="H15" s="4"/>
      <c r="I15" s="5"/>
      <c r="J15" s="5"/>
      <c r="P15" s="104" t="s">
        <v>172</v>
      </c>
      <c r="Q15" s="104">
        <v>5</v>
      </c>
      <c r="R15" s="104">
        <v>6</v>
      </c>
      <c r="S15" s="104">
        <v>7</v>
      </c>
      <c r="T15" s="104">
        <v>8</v>
      </c>
      <c r="U15" s="112">
        <v>9</v>
      </c>
      <c r="V15" s="116" t="s">
        <v>191</v>
      </c>
    </row>
    <row r="16" spans="2:27" ht="13.5" customHeight="1">
      <c r="B16" s="5"/>
      <c r="C16" s="5"/>
      <c r="D16" s="5"/>
      <c r="E16" s="5"/>
      <c r="F16" s="5"/>
      <c r="G16" s="5"/>
      <c r="H16" s="4"/>
      <c r="I16" s="5"/>
      <c r="J16" s="3"/>
      <c r="P16" s="104" t="s">
        <v>190</v>
      </c>
      <c r="Q16" s="113">
        <v>18</v>
      </c>
      <c r="R16" s="113">
        <v>15</v>
      </c>
      <c r="S16" s="113">
        <v>18</v>
      </c>
      <c r="T16" s="113">
        <v>10.5</v>
      </c>
      <c r="U16" s="115">
        <v>27</v>
      </c>
      <c r="V16" s="117">
        <v>15</v>
      </c>
    </row>
    <row r="17" spans="2:27" ht="14.25" thickBot="1">
      <c r="B17" s="5"/>
      <c r="C17" s="5"/>
      <c r="D17" s="5" t="s">
        <v>19</v>
      </c>
      <c r="E17" s="5"/>
      <c r="F17" s="5"/>
      <c r="G17" s="5"/>
      <c r="H17" s="4"/>
      <c r="I17" s="5"/>
      <c r="J17" s="5"/>
      <c r="P17" s="104" t="s">
        <v>25</v>
      </c>
      <c r="Q17" s="104">
        <v>24</v>
      </c>
      <c r="R17" s="104">
        <v>20</v>
      </c>
      <c r="S17" s="104">
        <v>24</v>
      </c>
      <c r="T17" s="104">
        <v>14</v>
      </c>
      <c r="U17" s="112">
        <v>36</v>
      </c>
      <c r="V17" s="118">
        <v>20</v>
      </c>
    </row>
    <row r="18" spans="2:27">
      <c r="B18" s="5"/>
      <c r="C18" s="5"/>
      <c r="D18" s="5" t="s">
        <v>20</v>
      </c>
      <c r="E18" s="5"/>
      <c r="F18" s="5"/>
      <c r="G18" s="5"/>
      <c r="H18" s="304" t="s">
        <v>130</v>
      </c>
      <c r="I18" s="305" t="s">
        <v>21</v>
      </c>
      <c r="J18" s="305"/>
      <c r="K18" s="305"/>
      <c r="P18" s="100"/>
      <c r="Q18" s="105"/>
      <c r="R18" s="105"/>
      <c r="S18" s="106"/>
      <c r="T18" s="106"/>
    </row>
    <row r="19" spans="2:27" ht="14.25" thickBot="1">
      <c r="B19" s="5"/>
      <c r="C19" s="5"/>
      <c r="D19" s="5" t="s">
        <v>22</v>
      </c>
      <c r="E19" s="5"/>
      <c r="F19" s="5"/>
      <c r="G19" s="5"/>
      <c r="H19" s="304"/>
      <c r="I19" s="305"/>
      <c r="J19" s="305"/>
      <c r="K19" s="305"/>
      <c r="R19" s="316" t="s">
        <v>26</v>
      </c>
      <c r="S19" s="316"/>
    </row>
    <row r="20" spans="2:27" ht="15">
      <c r="B20" s="5"/>
      <c r="C20" s="5"/>
      <c r="D20" s="6" t="s">
        <v>133</v>
      </c>
      <c r="E20" s="5"/>
      <c r="F20" s="5"/>
      <c r="G20" s="5"/>
      <c r="H20" s="4"/>
      <c r="I20" s="5"/>
      <c r="J20" s="5"/>
      <c r="R20" s="107"/>
      <c r="S20" s="98"/>
      <c r="V20" s="119" t="s">
        <v>178</v>
      </c>
      <c r="W20" s="120"/>
      <c r="X20" s="120"/>
      <c r="Y20" s="120"/>
      <c r="Z20" s="120"/>
      <c r="AA20" s="121"/>
    </row>
    <row r="21" spans="2:27">
      <c r="B21" s="5"/>
      <c r="C21" s="5"/>
      <c r="D21" s="5"/>
      <c r="E21" s="5"/>
      <c r="F21" s="5"/>
      <c r="G21" s="5"/>
      <c r="H21" s="4"/>
      <c r="I21" s="5"/>
      <c r="J21" s="5"/>
      <c r="Q21" s="93" t="s">
        <v>28</v>
      </c>
      <c r="R21" s="307" t="s">
        <v>174</v>
      </c>
      <c r="S21" s="308"/>
      <c r="T21" s="93" t="s">
        <v>27</v>
      </c>
      <c r="V21" s="122" t="s">
        <v>188</v>
      </c>
      <c r="W21" s="100"/>
      <c r="X21" s="100"/>
      <c r="Y21" s="100"/>
      <c r="Z21" s="100"/>
      <c r="AA21" s="123"/>
    </row>
    <row r="22" spans="2:27" ht="14.25" thickBot="1">
      <c r="B22" s="5"/>
      <c r="C22" s="5"/>
      <c r="D22" s="5"/>
      <c r="E22" s="5"/>
      <c r="F22" s="5"/>
      <c r="G22" s="5"/>
      <c r="H22" s="5"/>
      <c r="I22" s="5"/>
      <c r="J22" s="5"/>
      <c r="Q22" s="108" t="s">
        <v>132</v>
      </c>
      <c r="T22" s="109" t="s">
        <v>132</v>
      </c>
      <c r="V22" s="124" t="s">
        <v>189</v>
      </c>
      <c r="W22" s="125"/>
      <c r="X22" s="125"/>
      <c r="Y22" s="125"/>
      <c r="Z22" s="125"/>
      <c r="AA22" s="126"/>
    </row>
    <row r="23" spans="2:27">
      <c r="R23" s="309" t="s">
        <v>183</v>
      </c>
      <c r="S23" s="310"/>
    </row>
    <row r="24" spans="2:27">
      <c r="R24" s="311"/>
      <c r="S24" s="310"/>
      <c r="V24" s="107" t="s">
        <v>179</v>
      </c>
      <c r="W24" s="97"/>
      <c r="X24" s="97"/>
      <c r="Y24" s="97"/>
      <c r="Z24" s="98"/>
    </row>
    <row r="25" spans="2:27">
      <c r="R25" s="101"/>
      <c r="S25" s="103"/>
      <c r="V25" s="101" t="s">
        <v>173</v>
      </c>
      <c r="W25" s="102"/>
      <c r="X25" s="102"/>
      <c r="Y25" s="102"/>
      <c r="Z25" s="103"/>
    </row>
    <row r="26" spans="2:27">
      <c r="R26" s="306" t="s">
        <v>29</v>
      </c>
      <c r="S26" s="306"/>
    </row>
  </sheetData>
  <mergeCells count="9">
    <mergeCell ref="U12:V12"/>
    <mergeCell ref="U11:V11"/>
    <mergeCell ref="U13:V13"/>
    <mergeCell ref="R19:S19"/>
    <mergeCell ref="H18:H19"/>
    <mergeCell ref="I18:K19"/>
    <mergeCell ref="R26:S26"/>
    <mergeCell ref="R21:S21"/>
    <mergeCell ref="R23:S24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予算事業一覧</vt:lpstr>
      <vt:lpstr>→今回は使わない</vt:lpstr>
      <vt:lpstr>様式5付属資料①</vt:lpstr>
      <vt:lpstr>様式5付属資料②</vt:lpstr>
      <vt:lpstr>様式5（作成要領）</vt:lpstr>
      <vt:lpstr>カメラ</vt:lpstr>
      <vt:lpstr>予算事業一覧!Print_Area</vt:lpstr>
      <vt:lpstr>'様式5（作成要領）'!Print_Area</vt:lpstr>
      <vt:lpstr>様式5付属資料①!Print_Area</vt:lpstr>
      <vt:lpstr>様式5付属資料②!Print_Area</vt:lpstr>
      <vt:lpstr>予算事業一覧!Print_Titles</vt:lpstr>
      <vt:lpstr>様式5付属資料②!Print_Titles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fujieda</dc:creator>
  <cp:lastModifiedBy>小林　千恵</cp:lastModifiedBy>
  <cp:lastPrinted>2019-01-29T10:01:03Z</cp:lastPrinted>
  <dcterms:created xsi:type="dcterms:W3CDTF">1997-01-08T22:48:59Z</dcterms:created>
  <dcterms:modified xsi:type="dcterms:W3CDTF">2019-03-14T10:00:33Z</dcterms:modified>
</cp:coreProperties>
</file>