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/>
  <xr:revisionPtr revIDLastSave="0" documentId="13_ncr:1_{FD2DEDEB-99EF-4B4F-8EC0-11AF5180C6F8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様式５" sheetId="23" r:id="rId1"/>
  </sheets>
  <definedNames>
    <definedName name="_xlnm.Print_Area" localSheetId="0">様式５!$A$1:$L$106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4" i="23" l="1"/>
  <c r="L93" i="23"/>
  <c r="I93" i="23"/>
  <c r="L42" i="23"/>
  <c r="I42" i="23"/>
  <c r="L41" i="23"/>
  <c r="I41" i="23"/>
  <c r="L88" i="23"/>
  <c r="I88" i="23"/>
  <c r="L87" i="23"/>
  <c r="I87" i="23"/>
  <c r="L85" i="23"/>
  <c r="I85" i="23"/>
  <c r="L84" i="23"/>
  <c r="I84" i="23"/>
  <c r="L79" i="23"/>
  <c r="H79" i="23"/>
  <c r="I79" i="23" s="1"/>
  <c r="L74" i="23"/>
  <c r="H74" i="23"/>
  <c r="I74" i="23" s="1"/>
  <c r="H60" i="23"/>
  <c r="H57" i="23"/>
  <c r="I57" i="23" s="1"/>
  <c r="I106" i="23"/>
  <c r="L105" i="23"/>
  <c r="I105" i="23"/>
  <c r="I103" i="23"/>
  <c r="L102" i="23"/>
  <c r="I102" i="23"/>
  <c r="I100" i="23"/>
  <c r="L99" i="23"/>
  <c r="I99" i="23"/>
  <c r="I97" i="23"/>
  <c r="L96" i="23"/>
  <c r="I96" i="23"/>
  <c r="I91" i="23"/>
  <c r="L90" i="23"/>
  <c r="I90" i="23"/>
  <c r="L70" i="23"/>
  <c r="H70" i="23"/>
  <c r="I70" i="23" s="1"/>
  <c r="L66" i="23"/>
  <c r="H66" i="23"/>
  <c r="I66" i="23" s="1"/>
  <c r="L62" i="23"/>
  <c r="H62" i="23"/>
  <c r="I62" i="23" s="1"/>
  <c r="L60" i="23"/>
  <c r="I60" i="23"/>
  <c r="L57" i="23"/>
  <c r="L54" i="23"/>
  <c r="H54" i="23"/>
  <c r="I54" i="23" s="1"/>
  <c r="L39" i="23"/>
  <c r="I39" i="23"/>
  <c r="L34" i="23"/>
  <c r="H34" i="23"/>
  <c r="I34" i="23" s="1"/>
  <c r="L29" i="23"/>
  <c r="H29" i="23"/>
  <c r="I29" i="23" s="1"/>
  <c r="L25" i="23"/>
  <c r="H25" i="23"/>
  <c r="I25" i="23" s="1"/>
  <c r="L20" i="23"/>
  <c r="H20" i="23"/>
  <c r="I20" i="23" s="1"/>
  <c r="L15" i="23"/>
  <c r="H15" i="23"/>
  <c r="I15" i="23" s="1"/>
  <c r="L11" i="23"/>
  <c r="H11" i="23"/>
  <c r="I11" i="23" s="1"/>
  <c r="L8" i="23"/>
  <c r="H8" i="23"/>
  <c r="I8" i="23" s="1"/>
  <c r="L6" i="23"/>
  <c r="I6" i="23"/>
  <c r="J3" i="23" l="1"/>
</calcChain>
</file>

<file path=xl/sharedStrings.xml><?xml version="1.0" encoding="utf-8"?>
<sst xmlns="http://schemas.openxmlformats.org/spreadsheetml/2006/main" count="139" uniqueCount="80">
  <si>
    <t>インフルエンザ</t>
    <phoneticPr fontId="2"/>
  </si>
  <si>
    <t>ワクチンの種類</t>
  </si>
  <si>
    <t>BCG</t>
    <phoneticPr fontId="2"/>
  </si>
  <si>
    <t>Ａ類</t>
    <rPh sb="1" eb="2">
      <t>ルイ</t>
    </rPh>
    <phoneticPr fontId="2"/>
  </si>
  <si>
    <t>Ｂ類</t>
    <rPh sb="1" eb="2">
      <t>ルイ</t>
    </rPh>
    <phoneticPr fontId="2"/>
  </si>
  <si>
    <t>不活化ポリオ</t>
    <phoneticPr fontId="2"/>
  </si>
  <si>
    <t>DT</t>
    <phoneticPr fontId="2"/>
  </si>
  <si>
    <t>高齢者用肺炎球菌</t>
    <phoneticPr fontId="2"/>
  </si>
  <si>
    <t>MR</t>
    <phoneticPr fontId="2"/>
  </si>
  <si>
    <t>麻しん</t>
    <phoneticPr fontId="2"/>
  </si>
  <si>
    <t>風しん</t>
    <phoneticPr fontId="2"/>
  </si>
  <si>
    <t>日本脳炎</t>
    <phoneticPr fontId="2"/>
  </si>
  <si>
    <t>帯状疱疹
（生ワクチン）</t>
    <rPh sb="0" eb="2">
      <t>タイジョウ</t>
    </rPh>
    <rPh sb="2" eb="4">
      <t>ホウシン</t>
    </rPh>
    <rPh sb="6" eb="7">
      <t>ナマ</t>
    </rPh>
    <phoneticPr fontId="2"/>
  </si>
  <si>
    <t>自己負担あり</t>
    <rPh sb="0" eb="4">
      <t>ジコフタン</t>
    </rPh>
    <phoneticPr fontId="2"/>
  </si>
  <si>
    <t>自己負担なし</t>
    <rPh sb="0" eb="4">
      <t>ジコフタン</t>
    </rPh>
    <phoneticPr fontId="2"/>
  </si>
  <si>
    <t>件数</t>
    <rPh sb="0" eb="2">
      <t>ケンスウ</t>
    </rPh>
    <phoneticPr fontId="2"/>
  </si>
  <si>
    <t>２回目</t>
    <rPh sb="1" eb="3">
      <t>カイメ</t>
    </rPh>
    <phoneticPr fontId="2"/>
  </si>
  <si>
    <t>１回目</t>
    <rPh sb="1" eb="3">
      <t>カイメ</t>
    </rPh>
    <phoneticPr fontId="2"/>
  </si>
  <si>
    <t>３回目</t>
    <rPh sb="1" eb="3">
      <t>カイメ</t>
    </rPh>
    <phoneticPr fontId="2"/>
  </si>
  <si>
    <t>ヒブワクチン</t>
    <phoneticPr fontId="2"/>
  </si>
  <si>
    <t>追加</t>
    <rPh sb="0" eb="2">
      <t>ツイカ</t>
    </rPh>
    <phoneticPr fontId="2"/>
  </si>
  <si>
    <t>初回１回目</t>
    <rPh sb="0" eb="2">
      <t>ショカイ</t>
    </rPh>
    <rPh sb="3" eb="5">
      <t>カイメ</t>
    </rPh>
    <phoneticPr fontId="2"/>
  </si>
  <si>
    <t>初回２回目</t>
    <rPh sb="0" eb="2">
      <t>ショカイ</t>
    </rPh>
    <rPh sb="3" eb="5">
      <t>カイメ</t>
    </rPh>
    <phoneticPr fontId="2"/>
  </si>
  <si>
    <t>初回３回目</t>
    <rPh sb="0" eb="2">
      <t>ショカイ</t>
    </rPh>
    <rPh sb="3" eb="5">
      <t>カイメ</t>
    </rPh>
    <phoneticPr fontId="2"/>
  </si>
  <si>
    <t>小児用肺炎球菌
ワクチン</t>
    <phoneticPr fontId="2"/>
  </si>
  <si>
    <t>B型肝炎ワクチン</t>
    <phoneticPr fontId="2"/>
  </si>
  <si>
    <t>5種混合
DPT-IPV-Hib
ワクチン</t>
    <phoneticPr fontId="2"/>
  </si>
  <si>
    <t>4種混合
DPT-IPV
ワクチン</t>
    <phoneticPr fontId="2"/>
  </si>
  <si>
    <t>3種混合
DPT
ワクチン</t>
    <rPh sb="1" eb="2">
      <t>シュ</t>
    </rPh>
    <rPh sb="2" eb="4">
      <t>コンゴウ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</si>
  <si>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</si>
  <si>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</si>
  <si>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</si>
  <si>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</si>
  <si>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１期初回１回目</t>
    <rPh sb="1" eb="2">
      <t>キ</t>
    </rPh>
    <rPh sb="2" eb="4">
      <t>ショカイ</t>
    </rPh>
    <rPh sb="5" eb="7">
      <t>カイメ</t>
    </rPh>
    <phoneticPr fontId="2"/>
  </si>
  <si>
    <t>１期初回２回目</t>
    <rPh sb="2" eb="4">
      <t>ショカイ</t>
    </rPh>
    <rPh sb="5" eb="7">
      <t>カイメ</t>
    </rPh>
    <phoneticPr fontId="2"/>
  </si>
  <si>
    <t>１期初回３回目</t>
    <rPh sb="2" eb="4">
      <t>ショカイ</t>
    </rPh>
    <rPh sb="5" eb="7">
      <t>カイメ</t>
    </rPh>
    <phoneticPr fontId="2"/>
  </si>
  <si>
    <t>１期追加</t>
    <rPh sb="2" eb="4">
      <t>ツイカ</t>
    </rPh>
    <phoneticPr fontId="2"/>
  </si>
  <si>
    <t>２期</t>
    <rPh sb="1" eb="2">
      <t>キ</t>
    </rPh>
    <phoneticPr fontId="2"/>
  </si>
  <si>
    <t>09</t>
    <phoneticPr fontId="2"/>
  </si>
  <si>
    <t>１期</t>
    <rPh sb="1" eb="2">
      <t>キ</t>
    </rPh>
    <phoneticPr fontId="2"/>
  </si>
  <si>
    <t>水痘ワクチン</t>
    <phoneticPr fontId="2"/>
  </si>
  <si>
    <t>子宮頸がん予防
ワクチン
９価</t>
    <phoneticPr fontId="2"/>
  </si>
  <si>
    <t>子宮頸がん予防
ワクチン
２価、４価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</si>
  <si>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</si>
  <si>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</si>
  <si>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月分</t>
    <rPh sb="0" eb="1">
      <t>ツキ</t>
    </rPh>
    <rPh sb="1" eb="2">
      <t>ブン</t>
    </rPh>
    <phoneticPr fontId="2"/>
  </si>
  <si>
    <t>個別予防接種請求書</t>
    <phoneticPr fontId="2"/>
  </si>
  <si>
    <t>請求金額</t>
    <rPh sb="0" eb="4">
      <t>セイキュウキンガク</t>
    </rPh>
    <phoneticPr fontId="2"/>
  </si>
  <si>
    <t>金</t>
    <rPh sb="0" eb="1">
      <t>カネ</t>
    </rPh>
    <phoneticPr fontId="2"/>
  </si>
  <si>
    <t>以下のとおり請求します。</t>
    <rPh sb="0" eb="2">
      <t>イカ</t>
    </rPh>
    <rPh sb="6" eb="8">
      <t>セイキュウ</t>
    </rPh>
    <phoneticPr fontId="2"/>
  </si>
  <si>
    <t>（提出先）大阪市長</t>
    <rPh sb="1" eb="3">
      <t>テイシュツ</t>
    </rPh>
    <rPh sb="3" eb="4">
      <t>サキ</t>
    </rPh>
    <rPh sb="5" eb="9">
      <t>オオサカシチョウ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</si>
  <si>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</si>
  <si>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（注意）</t>
    <rPh sb="1" eb="3">
      <t>チュウイ</t>
    </rPh>
    <phoneticPr fontId="2"/>
  </si>
  <si>
    <t>・枠内にはっきりご記入ください。</t>
    <rPh sb="1" eb="3">
      <t>ワクナイ</t>
    </rPh>
    <rPh sb="9" eb="11">
      <t>キニュウ</t>
    </rPh>
    <phoneticPr fontId="2"/>
  </si>
  <si>
    <t>・予防接種申込書（報告書）を添付してください</t>
    <rPh sb="1" eb="3">
      <t>ヨボウ</t>
    </rPh>
    <rPh sb="3" eb="5">
      <t>セッシュ</t>
    </rPh>
    <rPh sb="5" eb="8">
      <t>モウシコミショ</t>
    </rPh>
    <rPh sb="9" eb="12">
      <t>ホウコクショ</t>
    </rPh>
    <rPh sb="14" eb="16">
      <t>テンプ</t>
    </rPh>
    <phoneticPr fontId="2"/>
  </si>
  <si>
    <t>（請求者）</t>
    <rPh sb="1" eb="4">
      <t>セイキュウシャ</t>
    </rPh>
    <phoneticPr fontId="2"/>
  </si>
  <si>
    <t>医療機関番号</t>
    <rPh sb="0" eb="4">
      <t>イリョウキカン</t>
    </rPh>
    <rPh sb="4" eb="6">
      <t>バンゴウ</t>
    </rPh>
    <phoneticPr fontId="2"/>
  </si>
  <si>
    <t>施設番号</t>
    <rPh sb="0" eb="2">
      <t>シセツ</t>
    </rPh>
    <rPh sb="2" eb="4">
      <t>バンゴウ</t>
    </rPh>
    <phoneticPr fontId="2"/>
  </si>
  <si>
    <t>郵便番号</t>
    <rPh sb="0" eb="4">
      <t>ユウビンバンゴウ</t>
    </rPh>
    <phoneticPr fontId="2"/>
  </si>
  <si>
    <t>〒　　　　－</t>
    <phoneticPr fontId="2"/>
  </si>
  <si>
    <t>所在地</t>
    <rPh sb="0" eb="3">
      <t>ショザイチ</t>
    </rPh>
    <phoneticPr fontId="2"/>
  </si>
  <si>
    <t>医療機関・施設名称</t>
    <phoneticPr fontId="2"/>
  </si>
  <si>
    <t>開設者又は代表者</t>
    <phoneticPr fontId="2"/>
  </si>
  <si>
    <t>電話番号</t>
    <phoneticPr fontId="2"/>
  </si>
  <si>
    <t>　－　　　　　－</t>
    <phoneticPr fontId="2"/>
  </si>
  <si>
    <t>ロタウイルス
（ロタテック）</t>
    <phoneticPr fontId="2"/>
  </si>
  <si>
    <t>小計件数</t>
    <rPh sb="0" eb="2">
      <t>ショウケイ</t>
    </rPh>
    <rPh sb="2" eb="4">
      <t>ケンスウ</t>
    </rPh>
    <phoneticPr fontId="2"/>
  </si>
  <si>
    <t>小計金額</t>
    <rPh sb="0" eb="2">
      <t>ショウケイ</t>
    </rPh>
    <rPh sb="2" eb="4">
      <t>キンガク</t>
    </rPh>
    <phoneticPr fontId="2"/>
  </si>
  <si>
    <t>日本脳炎
経過措置</t>
    <rPh sb="0" eb="4">
      <t>ニホンノウエン</t>
    </rPh>
    <rPh sb="5" eb="9">
      <t>ケイカソチ</t>
    </rPh>
    <phoneticPr fontId="2"/>
  </si>
  <si>
    <t>円</t>
    <rPh sb="0" eb="1">
      <t>エン</t>
    </rPh>
    <phoneticPr fontId="2"/>
  </si>
  <si>
    <t>見合せ件数</t>
    <rPh sb="3" eb="5">
      <t>ケンスウ</t>
    </rPh>
    <phoneticPr fontId="2"/>
  </si>
  <si>
    <t>見合せ小計</t>
    <rPh sb="3" eb="5">
      <t>ショウケイ</t>
    </rPh>
    <phoneticPr fontId="2"/>
  </si>
  <si>
    <t>見合せ料</t>
    <rPh sb="0" eb="2">
      <t>ミアワ</t>
    </rPh>
    <rPh sb="3" eb="4">
      <t>リョウ</t>
    </rPh>
    <phoneticPr fontId="2"/>
  </si>
  <si>
    <t>接種料</t>
    <rPh sb="0" eb="3">
      <t>セッシュリョウ</t>
    </rPh>
    <phoneticPr fontId="2"/>
  </si>
  <si>
    <r>
      <t xml:space="preserve">ロタウイルス
</t>
    </r>
    <r>
      <rPr>
        <sz val="11"/>
        <color theme="1"/>
        <rFont val="ＭＳ 明朝"/>
        <family val="1"/>
        <charset val="128"/>
      </rPr>
      <t>（ロタリックス）</t>
    </r>
    <phoneticPr fontId="2"/>
  </si>
  <si>
    <r>
      <t xml:space="preserve">帯状疱疹
</t>
    </r>
    <r>
      <rPr>
        <sz val="10"/>
        <color theme="1"/>
        <rFont val="ＭＳ 明朝"/>
        <family val="1"/>
        <charset val="128"/>
      </rPr>
      <t>（組換えワクチン）</t>
    </r>
    <r>
      <rPr>
        <sz val="11"/>
        <color theme="1"/>
        <rFont val="ＭＳ 明朝"/>
        <family val="1"/>
        <charset val="128"/>
      </rPr>
      <t xml:space="preserve">
自己負担あり</t>
    </r>
    <rPh sb="0" eb="2">
      <t>タイジョウ</t>
    </rPh>
    <rPh sb="2" eb="4">
      <t>ホウシン</t>
    </rPh>
    <rPh sb="6" eb="8">
      <t>クミカ</t>
    </rPh>
    <phoneticPr fontId="2"/>
  </si>
  <si>
    <r>
      <t xml:space="preserve">帯状疱疹
</t>
    </r>
    <r>
      <rPr>
        <sz val="10"/>
        <color theme="1"/>
        <rFont val="ＭＳ 明朝"/>
        <family val="1"/>
        <charset val="128"/>
      </rPr>
      <t>（組換えワクチン）</t>
    </r>
    <r>
      <rPr>
        <sz val="11"/>
        <color theme="1"/>
        <rFont val="ＭＳ 明朝"/>
        <family val="1"/>
        <charset val="128"/>
      </rPr>
      <t xml:space="preserve">
自己負担なし</t>
    </r>
    <rPh sb="0" eb="2">
      <t>タイジョウ</t>
    </rPh>
    <rPh sb="2" eb="4">
      <t>ホウシン</t>
    </rPh>
    <rPh sb="6" eb="8">
      <t>クミカ</t>
    </rPh>
    <phoneticPr fontId="2"/>
  </si>
  <si>
    <t>様式５</t>
    <rPh sb="0" eb="2">
      <t>ヨウシキ</t>
    </rPh>
    <phoneticPr fontId="2"/>
  </si>
  <si>
    <t>新型コロナウイルス</t>
    <rPh sb="0" eb="2">
      <t>シンガタ</t>
    </rPh>
    <phoneticPr fontId="2"/>
  </si>
  <si>
    <r>
      <t>予防接種の接種日が令和７年４月１日以降の請求様式</t>
    </r>
    <r>
      <rPr>
        <b/>
        <sz val="14"/>
        <color theme="1"/>
        <rFont val="ＭＳ Ｐゴシック"/>
        <family val="3"/>
        <charset val="128"/>
      </rPr>
      <t>【令和７年10月１日改訂版】</t>
    </r>
    <rPh sb="0" eb="4">
      <t>ヨボウセッシュ</t>
    </rPh>
    <rPh sb="5" eb="8">
      <t>セッシュビ</t>
    </rPh>
    <rPh sb="9" eb="11">
      <t>レイワ</t>
    </rPh>
    <rPh sb="12" eb="13">
      <t>ネン</t>
    </rPh>
    <rPh sb="14" eb="15">
      <t>ツキ</t>
    </rPh>
    <rPh sb="16" eb="17">
      <t>ヒ</t>
    </rPh>
    <rPh sb="17" eb="19">
      <t>イコウ</t>
    </rPh>
    <rPh sb="20" eb="24">
      <t>セイキュウヨウシキ</t>
    </rPh>
    <rPh sb="25" eb="27">
      <t>レイワ</t>
    </rPh>
    <rPh sb="28" eb="29">
      <t>ネン</t>
    </rPh>
    <rPh sb="31" eb="32">
      <t>ツキ</t>
    </rPh>
    <rPh sb="33" eb="34">
      <t>ヒ</t>
    </rPh>
    <rPh sb="34" eb="37">
      <t>カイテイバン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</si>
</sst>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件&quot;"/>
    <numFmt numFmtId="178" formatCode="&quot;〒&quot;000\-000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Meiryo UI"/>
      <family val="3"/>
      <charset val="128"/>
    </font>
    <font>
      <sz val="14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1" tint="4.9989318521683403E-2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3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textRotation="255" shrinkToFit="1"/>
    </xf>
    <xf numFmtId="0" fontId="4" fillId="0" borderId="5" xfId="0" applyFont="1" applyFill="1" applyBorder="1" applyAlignment="1">
      <alignment vertical="center" shrinkToFit="1"/>
    </xf>
    <xf numFmtId="176" fontId="4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5" xfId="0" applyNumberFormat="1" applyFont="1" applyFill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right" vertical="center" shrinkToFit="1"/>
    </xf>
    <xf numFmtId="176" fontId="8" fillId="0" borderId="5" xfId="0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5" xfId="0" applyNumberFormat="1" applyFont="1" applyFill="1" applyBorder="1" applyAlignment="1">
      <alignment horizontal="right" vertical="center" shrinkToFi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177" fontId="8" fillId="0" borderId="21" xfId="0" applyNumberFormat="1" applyFont="1" applyFill="1" applyBorder="1" applyAlignment="1">
      <alignment horizontal="right" vertical="center" shrinkToFit="1"/>
    </xf>
    <xf numFmtId="0" fontId="4" fillId="2" borderId="5" xfId="0" applyFont="1" applyFill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right" vertical="center" shrinkToFit="1"/>
    </xf>
    <xf numFmtId="176" fontId="8" fillId="2" borderId="5" xfId="0" applyNumberFormat="1" applyFont="1" applyFill="1" applyBorder="1" applyAlignment="1">
      <alignment horizontal="right" vertical="center" shrinkToFit="1"/>
    </xf>
    <xf numFmtId="0" fontId="4" fillId="0" borderId="9" xfId="0" applyFont="1" applyBorder="1" applyAlignment="1">
      <alignment horizontal="center" vertical="center" textRotation="255" shrinkToFit="1"/>
    </xf>
    <xf numFmtId="0" fontId="3" fillId="0" borderId="5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76" fontId="8" fillId="2" borderId="5" xfId="0" applyNumberFormat="1" applyFont="1" applyFill="1" applyBorder="1" applyAlignment="1">
      <alignment vertical="center" shrinkToFit="1"/>
    </xf>
    <xf numFmtId="176" fontId="4" fillId="2" borderId="5" xfId="0" applyNumberFormat="1" applyFont="1" applyFill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right" vertical="center" shrinkToFit="1"/>
    </xf>
    <xf numFmtId="176" fontId="8" fillId="0" borderId="2" xfId="0" applyNumberFormat="1" applyFont="1" applyFill="1" applyBorder="1" applyAlignment="1">
      <alignment horizontal="right" vertical="center" shrinkToFit="1"/>
    </xf>
    <xf numFmtId="176" fontId="8" fillId="0" borderId="9" xfId="0" applyNumberFormat="1" applyFont="1" applyFill="1" applyBorder="1" applyAlignment="1">
      <alignment horizontal="right" vertical="center" shrinkToFit="1"/>
    </xf>
    <xf numFmtId="176" fontId="4" fillId="2" borderId="1" xfId="0" applyNumberFormat="1" applyFont="1" applyFill="1" applyBorder="1" applyAlignment="1">
      <alignment horizontal="right" vertical="center" shrinkToFit="1"/>
    </xf>
    <xf numFmtId="176" fontId="4" fillId="2" borderId="2" xfId="0" applyNumberFormat="1" applyFont="1" applyFill="1" applyBorder="1" applyAlignment="1">
      <alignment horizontal="right" vertical="center" shrinkToFit="1"/>
    </xf>
    <xf numFmtId="176" fontId="4" fillId="2" borderId="9" xfId="0" applyNumberFormat="1" applyFont="1" applyFill="1" applyBorder="1" applyAlignment="1">
      <alignment horizontal="right" vertical="center" shrinkToFit="1"/>
    </xf>
    <xf numFmtId="0" fontId="3" fillId="0" borderId="8" xfId="0" applyFont="1" applyFill="1" applyBorder="1" applyAlignment="1">
      <alignment horizontal="center" vertical="center" wrapText="1" shrinkToFit="1"/>
    </xf>
    <xf numFmtId="177" fontId="4" fillId="0" borderId="1" xfId="0" applyNumberFormat="1" applyFont="1" applyBorder="1" applyAlignment="1">
      <alignment horizontal="right" vertical="center" shrinkToFit="1"/>
    </xf>
    <xf numFmtId="177" fontId="4" fillId="0" borderId="2" xfId="0" applyNumberFormat="1" applyFont="1" applyBorder="1" applyAlignment="1">
      <alignment horizontal="right" vertical="center" shrinkToFit="1"/>
    </xf>
    <xf numFmtId="177" fontId="4" fillId="0" borderId="9" xfId="0" applyNumberFormat="1" applyFont="1" applyBorder="1" applyAlignment="1">
      <alignment horizontal="right" vertical="center" shrinkToFit="1"/>
    </xf>
    <xf numFmtId="176" fontId="4" fillId="0" borderId="1" xfId="0" applyNumberFormat="1" applyFont="1" applyBorder="1" applyAlignment="1">
      <alignment horizontal="right" vertical="center" shrinkToFit="1"/>
    </xf>
    <xf numFmtId="176" fontId="4" fillId="0" borderId="2" xfId="0" applyNumberFormat="1" applyFont="1" applyBorder="1" applyAlignment="1">
      <alignment horizontal="right" vertical="center" shrinkToFit="1"/>
    </xf>
    <xf numFmtId="176" fontId="4" fillId="0" borderId="9" xfId="0" applyNumberFormat="1" applyFont="1" applyBorder="1" applyAlignment="1">
      <alignment horizontal="right" vertical="center" shrinkToFit="1"/>
    </xf>
    <xf numFmtId="176" fontId="8" fillId="2" borderId="1" xfId="0" applyNumberFormat="1" applyFont="1" applyFill="1" applyBorder="1" applyAlignment="1">
      <alignment horizontal="right" vertical="center" shrinkToFit="1"/>
    </xf>
    <xf numFmtId="176" fontId="8" fillId="2" borderId="2" xfId="0" applyNumberFormat="1" applyFont="1" applyFill="1" applyBorder="1" applyAlignment="1">
      <alignment horizontal="right" vertical="center" shrinkToFit="1"/>
    </xf>
    <xf numFmtId="176" fontId="8" fillId="2" borderId="9" xfId="0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9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177" fontId="8" fillId="0" borderId="1" xfId="0" applyNumberFormat="1" applyFont="1" applyFill="1" applyBorder="1" applyAlignment="1">
      <alignment horizontal="right" vertical="center" shrinkToFit="1"/>
    </xf>
    <xf numFmtId="177" fontId="8" fillId="0" borderId="2" xfId="0" applyNumberFormat="1" applyFont="1" applyFill="1" applyBorder="1" applyAlignment="1">
      <alignment horizontal="right" vertical="center" shrinkToFit="1"/>
    </xf>
    <xf numFmtId="177" fontId="8" fillId="0" borderId="9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right" vertical="center" shrinkToFit="1"/>
    </xf>
    <xf numFmtId="176" fontId="4" fillId="0" borderId="2" xfId="0" applyNumberFormat="1" applyFont="1" applyFill="1" applyBorder="1" applyAlignment="1">
      <alignment horizontal="right" vertical="center" shrinkToFit="1"/>
    </xf>
    <xf numFmtId="176" fontId="4" fillId="0" borderId="9" xfId="0" applyNumberFormat="1" applyFont="1" applyFill="1" applyBorder="1" applyAlignment="1">
      <alignment horizontal="right" vertical="center" shrinkToFit="1"/>
    </xf>
    <xf numFmtId="177" fontId="4" fillId="0" borderId="1" xfId="0" applyNumberFormat="1" applyFont="1" applyFill="1" applyBorder="1" applyAlignment="1">
      <alignment horizontal="right" vertical="center" shrinkToFit="1"/>
    </xf>
    <xf numFmtId="177" fontId="4" fillId="0" borderId="2" xfId="0" applyNumberFormat="1" applyFont="1" applyFill="1" applyBorder="1" applyAlignment="1">
      <alignment horizontal="right" vertical="center" shrinkToFit="1"/>
    </xf>
    <xf numFmtId="177" fontId="4" fillId="0" borderId="9" xfId="0" applyNumberFormat="1" applyFont="1" applyFill="1" applyBorder="1" applyAlignment="1">
      <alignment horizontal="right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textRotation="255" shrinkToFit="1"/>
    </xf>
    <xf numFmtId="176" fontId="7" fillId="0" borderId="1" xfId="0" applyNumberFormat="1" applyFont="1" applyFill="1" applyBorder="1" applyAlignment="1">
      <alignment horizontal="right" vertical="center" shrinkToFit="1"/>
    </xf>
    <xf numFmtId="176" fontId="7" fillId="0" borderId="2" xfId="0" applyNumberFormat="1" applyFont="1" applyFill="1" applyBorder="1" applyAlignment="1">
      <alignment horizontal="right" vertical="center" shrinkToFit="1"/>
    </xf>
    <xf numFmtId="176" fontId="7" fillId="0" borderId="9" xfId="0" applyNumberFormat="1" applyFont="1" applyFill="1" applyBorder="1" applyAlignment="1">
      <alignment horizontal="right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38" fontId="9" fillId="0" borderId="13" xfId="3" applyFont="1" applyBorder="1" applyAlignment="1">
      <alignment horizontal="right" vertical="center" shrinkToFit="1"/>
    </xf>
    <xf numFmtId="38" fontId="9" fillId="0" borderId="14" xfId="3" applyFont="1" applyBorder="1" applyAlignment="1">
      <alignment horizontal="right" vertical="center" shrinkToFit="1"/>
    </xf>
    <xf numFmtId="0" fontId="4" fillId="0" borderId="5" xfId="0" applyFont="1" applyFill="1" applyBorder="1" applyAlignment="1">
      <alignment horizontal="left" vertical="center" shrinkToFit="1"/>
    </xf>
    <xf numFmtId="177" fontId="4" fillId="0" borderId="5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9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5" xfId="0" applyNumberFormat="1" applyFont="1" applyBorder="1" applyAlignment="1" applyProtection="1">
      <alignment horizontal="right" vertical="center" shrinkToFit="1"/>
      <protection locked="0"/>
    </xf>
    <xf numFmtId="177" fontId="4" fillId="0" borderId="1" xfId="0" applyNumberFormat="1" applyFont="1" applyBorder="1" applyAlignment="1" applyProtection="1">
      <alignment horizontal="right" vertical="center" shrinkToFit="1"/>
      <protection locked="0"/>
    </xf>
    <xf numFmtId="177" fontId="7" fillId="0" borderId="9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5" xfId="0" applyNumberFormat="1" applyFont="1" applyFill="1" applyBorder="1" applyAlignment="1" applyProtection="1">
      <alignment horizontal="right" vertical="center" shrinkToFit="1"/>
      <protection locked="0"/>
    </xf>
    <xf numFmtId="177" fontId="4" fillId="2" borderId="5" xfId="0" applyNumberFormat="1" applyFont="1" applyFill="1" applyBorder="1" applyAlignment="1" applyProtection="1">
      <alignment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177" fontId="4" fillId="2" borderId="9" xfId="0" applyNumberFormat="1" applyFont="1" applyFill="1" applyBorder="1" applyAlignment="1" applyProtection="1">
      <alignment vertical="center" shrinkToFit="1"/>
      <protection locked="0"/>
    </xf>
    <xf numFmtId="177" fontId="4" fillId="2" borderId="2" xfId="0" applyNumberFormat="1" applyFont="1" applyFill="1" applyBorder="1" applyAlignment="1" applyProtection="1">
      <alignment vertical="center" shrinkToFit="1"/>
      <protection locked="0"/>
    </xf>
    <xf numFmtId="177" fontId="8" fillId="2" borderId="5" xfId="0" applyNumberFormat="1" applyFont="1" applyFill="1" applyBorder="1" applyAlignment="1" applyProtection="1">
      <alignment vertical="center" shrinkToFit="1"/>
      <protection locked="0"/>
    </xf>
    <xf numFmtId="177" fontId="8" fillId="2" borderId="1" xfId="0" applyNumberFormat="1" applyFont="1" applyFill="1" applyBorder="1" applyAlignment="1" applyProtection="1">
      <alignment vertical="center" shrinkToFit="1"/>
      <protection locked="0"/>
    </xf>
    <xf numFmtId="177" fontId="8" fillId="2" borderId="9" xfId="0" applyNumberFormat="1" applyFont="1" applyFill="1" applyBorder="1" applyAlignment="1" applyProtection="1">
      <alignment vertical="center" shrinkToFit="1"/>
      <protection locked="0"/>
    </xf>
    <xf numFmtId="177" fontId="8" fillId="2" borderId="2" xfId="0" applyNumberFormat="1" applyFont="1" applyFill="1" applyBorder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178" fontId="4" fillId="0" borderId="0" xfId="0" applyNumberFormat="1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82C5C-FB9F-4BDF-A359-365B90331446}">
  <dimension ref="A1:X112"/>
  <sheetViews>
    <sheetView tabSelected="1" view="pageBreakPreview" zoomScale="85" zoomScaleNormal="85" zoomScaleSheetLayoutView="85" workbookViewId="0">
      <selection activeCell="B1" sqref="B1"/>
    </sheetView>
  </sheetViews>
  <sheetFormatPr defaultColWidth="9" defaultRowHeight="26.25" customHeight="1" x14ac:dyDescent="0.15"/>
  <cols>
    <col min="1" max="1" width="1.875" style="8" customWidth="1"/>
    <col min="2" max="2" width="4.25" style="8" customWidth="1"/>
    <col min="3" max="3" width="4.25" style="25" customWidth="1"/>
    <col min="4" max="4" width="17.375" style="22" customWidth="1"/>
    <col min="5" max="5" width="11.75" style="8" customWidth="1"/>
    <col min="6" max="6" width="9.625" style="28" customWidth="1"/>
    <col min="7" max="7" width="10" style="8" customWidth="1"/>
    <col min="8" max="9" width="15.125" style="27" customWidth="1"/>
    <col min="10" max="10" width="9.625" style="22" customWidth="1"/>
    <col min="11" max="11" width="8.875" style="8" customWidth="1"/>
    <col min="12" max="12" width="15.125" style="8" customWidth="1"/>
    <col min="13" max="13" width="37.625" style="8" bestFit="1" customWidth="1"/>
    <col min="14" max="15" width="9" style="8"/>
    <col min="16" max="16" width="17" style="8" bestFit="1" customWidth="1"/>
    <col min="17" max="17" width="24.5" style="8" bestFit="1" customWidth="1"/>
    <col min="18" max="18" width="14.875" style="8" bestFit="1" customWidth="1"/>
    <col min="19" max="16384" width="9" style="8"/>
  </cols>
  <sheetData>
    <row r="1" spans="1:24" ht="26.25" customHeight="1" thickBot="1" x14ac:dyDescent="0.2">
      <c r="B1" s="8" t="s">
        <v>79</v>
      </c>
      <c r="L1" s="25" t="s">
        <v>77</v>
      </c>
    </row>
    <row r="2" spans="1:24" ht="26.25" customHeight="1" thickBot="1" x14ac:dyDescent="0.2">
      <c r="D2" s="28" t="s">
        <v>43</v>
      </c>
      <c r="E2" s="122"/>
      <c r="F2" s="29" t="s">
        <v>44</v>
      </c>
      <c r="G2" s="122"/>
      <c r="H2" s="22" t="s">
        <v>45</v>
      </c>
      <c r="I2" s="8" t="s">
        <v>46</v>
      </c>
    </row>
    <row r="3" spans="1:24" ht="35.25" customHeight="1" thickBot="1" x14ac:dyDescent="0.2">
      <c r="F3" s="29" t="s">
        <v>47</v>
      </c>
      <c r="G3" s="25" t="s">
        <v>48</v>
      </c>
      <c r="J3" s="105">
        <f>SUM(I6,I8,I11,I15,I20,I25,I29,I34,I39,L6,L8,L11,L15,L20,L25,L29,L34,L39,I54,I57,I60,I62,I66,I70,I90,I91,I96,I97,I99,I100,I102,I103,I105,I106,L54,L57,L60,L62,L66,L70,L90,L96,L99,L102,L105,I74,I79,I84,I85,I87,I88,L74,L79,L84,L85,L87,L88,I41,I42,L41,L42,I93,I94,L93)</f>
        <v>0</v>
      </c>
      <c r="K3" s="106"/>
      <c r="L3" s="8" t="s">
        <v>69</v>
      </c>
    </row>
    <row r="4" spans="1:24" s="1" customFormat="1" ht="12" customHeight="1" x14ac:dyDescent="0.15">
      <c r="C4" s="19"/>
      <c r="D4" s="21"/>
      <c r="F4" s="20"/>
      <c r="H4" s="17"/>
      <c r="I4" s="17"/>
      <c r="J4" s="21"/>
    </row>
    <row r="5" spans="1:24" s="2" customFormat="1" ht="24" customHeight="1" x14ac:dyDescent="0.15">
      <c r="A5" s="1"/>
      <c r="B5" s="95" t="s">
        <v>1</v>
      </c>
      <c r="C5" s="96"/>
      <c r="D5" s="96"/>
      <c r="E5" s="97"/>
      <c r="F5" s="23" t="s">
        <v>73</v>
      </c>
      <c r="G5" s="23" t="s">
        <v>15</v>
      </c>
      <c r="H5" s="23" t="s">
        <v>66</v>
      </c>
      <c r="I5" s="23" t="s">
        <v>67</v>
      </c>
      <c r="J5" s="33" t="s">
        <v>72</v>
      </c>
      <c r="K5" s="33" t="s">
        <v>70</v>
      </c>
      <c r="L5" s="33" t="s">
        <v>71</v>
      </c>
      <c r="X5" s="1"/>
    </row>
    <row r="6" spans="1:24" s="1" customFormat="1" ht="21.75" customHeight="1" x14ac:dyDescent="0.15">
      <c r="B6" s="98" t="s">
        <v>3</v>
      </c>
      <c r="C6" s="39">
        <v>98</v>
      </c>
      <c r="D6" s="107" t="s">
        <v>2</v>
      </c>
      <c r="E6" s="107"/>
      <c r="F6" s="10">
        <v>11781</v>
      </c>
      <c r="G6" s="108">
        <v>0</v>
      </c>
      <c r="H6" s="32"/>
      <c r="I6" s="10">
        <f>F6*G6</f>
        <v>0</v>
      </c>
      <c r="J6" s="34">
        <v>4191</v>
      </c>
      <c r="K6" s="114">
        <v>0</v>
      </c>
      <c r="L6" s="34">
        <f>J6*K6</f>
        <v>0</v>
      </c>
    </row>
    <row r="7" spans="1:24" s="1" customFormat="1" ht="9.75" customHeight="1" x14ac:dyDescent="0.15">
      <c r="B7" s="98"/>
      <c r="C7" s="56"/>
      <c r="D7" s="56"/>
      <c r="E7" s="56"/>
      <c r="F7" s="56"/>
      <c r="G7" s="56"/>
      <c r="H7" s="56"/>
      <c r="I7" s="56"/>
      <c r="J7" s="56"/>
      <c r="K7" s="56"/>
      <c r="L7" s="57"/>
    </row>
    <row r="8" spans="1:24" s="1" customFormat="1" ht="21.75" customHeight="1" x14ac:dyDescent="0.15">
      <c r="B8" s="98"/>
      <c r="C8" s="39">
        <v>93</v>
      </c>
      <c r="D8" s="67" t="s">
        <v>74</v>
      </c>
      <c r="E8" s="14" t="s">
        <v>17</v>
      </c>
      <c r="F8" s="85">
        <v>15301</v>
      </c>
      <c r="G8" s="109">
        <v>0</v>
      </c>
      <c r="H8" s="88">
        <f>SUM(G8:G9)</f>
        <v>0</v>
      </c>
      <c r="I8" s="85">
        <f>F8*H8</f>
        <v>0</v>
      </c>
      <c r="J8" s="64">
        <v>4191</v>
      </c>
      <c r="K8" s="115">
        <v>0</v>
      </c>
      <c r="L8" s="64">
        <f>J8*K8</f>
        <v>0</v>
      </c>
    </row>
    <row r="9" spans="1:24" s="1" customFormat="1" ht="21.75" customHeight="1" x14ac:dyDescent="0.15">
      <c r="B9" s="98"/>
      <c r="C9" s="39">
        <v>94</v>
      </c>
      <c r="D9" s="80"/>
      <c r="E9" s="14" t="s">
        <v>16</v>
      </c>
      <c r="F9" s="87"/>
      <c r="G9" s="109">
        <v>0</v>
      </c>
      <c r="H9" s="90"/>
      <c r="I9" s="87"/>
      <c r="J9" s="66"/>
      <c r="K9" s="116"/>
      <c r="L9" s="66"/>
    </row>
    <row r="10" spans="1:24" s="1" customFormat="1" ht="9.75" customHeight="1" x14ac:dyDescent="0.15">
      <c r="B10" s="98"/>
      <c r="C10" s="56"/>
      <c r="D10" s="56"/>
      <c r="E10" s="56"/>
      <c r="F10" s="56"/>
      <c r="G10" s="56"/>
      <c r="H10" s="56"/>
      <c r="I10" s="56"/>
      <c r="J10" s="56"/>
      <c r="K10" s="56"/>
      <c r="L10" s="57"/>
    </row>
    <row r="11" spans="1:24" s="1" customFormat="1" ht="21.75" customHeight="1" x14ac:dyDescent="0.15">
      <c r="B11" s="98"/>
      <c r="C11" s="39">
        <v>95</v>
      </c>
      <c r="D11" s="67" t="s">
        <v>65</v>
      </c>
      <c r="E11" s="14" t="s">
        <v>17</v>
      </c>
      <c r="F11" s="85">
        <v>10274</v>
      </c>
      <c r="G11" s="108">
        <v>0</v>
      </c>
      <c r="H11" s="88">
        <f>SUM(G11:G13)</f>
        <v>0</v>
      </c>
      <c r="I11" s="85">
        <f>F11*H11</f>
        <v>0</v>
      </c>
      <c r="J11" s="64">
        <v>4191</v>
      </c>
      <c r="K11" s="115">
        <v>0</v>
      </c>
      <c r="L11" s="64">
        <f>J11*K11</f>
        <v>0</v>
      </c>
    </row>
    <row r="12" spans="1:24" s="1" customFormat="1" ht="21.75" customHeight="1" x14ac:dyDescent="0.15">
      <c r="B12" s="98"/>
      <c r="C12" s="39">
        <v>96</v>
      </c>
      <c r="D12" s="80"/>
      <c r="E12" s="14" t="s">
        <v>16</v>
      </c>
      <c r="F12" s="86"/>
      <c r="G12" s="108">
        <v>0</v>
      </c>
      <c r="H12" s="89"/>
      <c r="I12" s="86"/>
      <c r="J12" s="65"/>
      <c r="K12" s="117"/>
      <c r="L12" s="65"/>
    </row>
    <row r="13" spans="1:24" s="1" customFormat="1" ht="21.75" customHeight="1" x14ac:dyDescent="0.15">
      <c r="B13" s="98"/>
      <c r="C13" s="39">
        <v>97</v>
      </c>
      <c r="D13" s="84"/>
      <c r="E13" s="14" t="s">
        <v>18</v>
      </c>
      <c r="F13" s="87"/>
      <c r="G13" s="108">
        <v>0</v>
      </c>
      <c r="H13" s="90"/>
      <c r="I13" s="87"/>
      <c r="J13" s="66"/>
      <c r="K13" s="116"/>
      <c r="L13" s="66"/>
    </row>
    <row r="14" spans="1:24" s="1" customFormat="1" ht="9.75" customHeight="1" x14ac:dyDescent="0.15">
      <c r="B14" s="98"/>
      <c r="C14" s="56"/>
      <c r="D14" s="56"/>
      <c r="E14" s="56"/>
      <c r="F14" s="56"/>
      <c r="G14" s="56"/>
      <c r="H14" s="56"/>
      <c r="I14" s="56"/>
      <c r="J14" s="56"/>
      <c r="K14" s="56"/>
      <c r="L14" s="57"/>
      <c r="O14" s="19"/>
      <c r="P14" s="21"/>
      <c r="R14" s="20"/>
      <c r="S14" s="19"/>
      <c r="T14" s="17"/>
      <c r="U14" s="17"/>
      <c r="V14" s="19"/>
      <c r="W14" s="19"/>
    </row>
    <row r="15" spans="1:24" s="1" customFormat="1" ht="21.75" customHeight="1" x14ac:dyDescent="0.15">
      <c r="B15" s="98"/>
      <c r="C15" s="39">
        <v>60</v>
      </c>
      <c r="D15" s="58" t="s">
        <v>19</v>
      </c>
      <c r="E15" s="14" t="s">
        <v>21</v>
      </c>
      <c r="F15" s="71">
        <v>9572</v>
      </c>
      <c r="G15" s="110">
        <v>0</v>
      </c>
      <c r="H15" s="68">
        <f>SUM(G15:G18)</f>
        <v>0</v>
      </c>
      <c r="I15" s="71">
        <f>F15*H15</f>
        <v>0</v>
      </c>
      <c r="J15" s="64">
        <v>2945</v>
      </c>
      <c r="K15" s="115">
        <v>0</v>
      </c>
      <c r="L15" s="64">
        <f>J15*K15</f>
        <v>0</v>
      </c>
      <c r="N15" s="77"/>
      <c r="O15" s="77"/>
    </row>
    <row r="16" spans="1:24" s="1" customFormat="1" ht="21.75" customHeight="1" x14ac:dyDescent="0.15">
      <c r="B16" s="98"/>
      <c r="C16" s="39">
        <v>61</v>
      </c>
      <c r="D16" s="59"/>
      <c r="E16" s="14" t="s">
        <v>22</v>
      </c>
      <c r="F16" s="72"/>
      <c r="G16" s="111">
        <v>0</v>
      </c>
      <c r="H16" s="69"/>
      <c r="I16" s="72"/>
      <c r="J16" s="65"/>
      <c r="K16" s="117"/>
      <c r="L16" s="65"/>
      <c r="N16" s="16"/>
      <c r="O16" s="16"/>
    </row>
    <row r="17" spans="2:15" s="1" customFormat="1" ht="21.75" customHeight="1" x14ac:dyDescent="0.15">
      <c r="B17" s="98"/>
      <c r="C17" s="39">
        <v>62</v>
      </c>
      <c r="D17" s="59"/>
      <c r="E17" s="14" t="s">
        <v>23</v>
      </c>
      <c r="F17" s="72"/>
      <c r="G17" s="111">
        <v>0</v>
      </c>
      <c r="H17" s="69"/>
      <c r="I17" s="72"/>
      <c r="J17" s="65"/>
      <c r="K17" s="117"/>
      <c r="L17" s="65"/>
      <c r="N17" s="16"/>
      <c r="O17" s="16"/>
    </row>
    <row r="18" spans="2:15" s="1" customFormat="1" ht="21.75" customHeight="1" x14ac:dyDescent="0.15">
      <c r="B18" s="98"/>
      <c r="C18" s="39">
        <v>63</v>
      </c>
      <c r="D18" s="60"/>
      <c r="E18" s="14" t="s">
        <v>20</v>
      </c>
      <c r="F18" s="73"/>
      <c r="G18" s="111">
        <v>0</v>
      </c>
      <c r="H18" s="70"/>
      <c r="I18" s="73"/>
      <c r="J18" s="66"/>
      <c r="K18" s="116"/>
      <c r="L18" s="66"/>
      <c r="N18" s="16"/>
      <c r="O18" s="16"/>
    </row>
    <row r="19" spans="2:15" s="1" customFormat="1" ht="9.75" customHeight="1" x14ac:dyDescent="0.15">
      <c r="B19" s="98"/>
      <c r="C19" s="56"/>
      <c r="D19" s="56"/>
      <c r="E19" s="56"/>
      <c r="F19" s="56"/>
      <c r="G19" s="56"/>
      <c r="H19" s="56"/>
      <c r="I19" s="56"/>
      <c r="J19" s="56"/>
      <c r="K19" s="56"/>
      <c r="L19" s="57"/>
      <c r="N19" s="5"/>
      <c r="O19" s="5"/>
    </row>
    <row r="20" spans="2:15" s="1" customFormat="1" ht="21.75" customHeight="1" x14ac:dyDescent="0.15">
      <c r="B20" s="98"/>
      <c r="C20" s="39">
        <v>64</v>
      </c>
      <c r="D20" s="67" t="s">
        <v>24</v>
      </c>
      <c r="E20" s="14" t="s">
        <v>21</v>
      </c>
      <c r="F20" s="71">
        <v>12551</v>
      </c>
      <c r="G20" s="111">
        <v>0</v>
      </c>
      <c r="H20" s="68">
        <f>SUM(G20:G23)</f>
        <v>0</v>
      </c>
      <c r="I20" s="71">
        <f>F20*H20</f>
        <v>0</v>
      </c>
      <c r="J20" s="64">
        <v>2945</v>
      </c>
      <c r="K20" s="115">
        <v>0</v>
      </c>
      <c r="L20" s="64">
        <f>J20*K20</f>
        <v>0</v>
      </c>
      <c r="N20" s="77"/>
      <c r="O20" s="77"/>
    </row>
    <row r="21" spans="2:15" s="1" customFormat="1" ht="21.75" customHeight="1" x14ac:dyDescent="0.15">
      <c r="B21" s="98"/>
      <c r="C21" s="39">
        <v>65</v>
      </c>
      <c r="D21" s="59"/>
      <c r="E21" s="14" t="s">
        <v>22</v>
      </c>
      <c r="F21" s="72"/>
      <c r="G21" s="111">
        <v>0</v>
      </c>
      <c r="H21" s="69"/>
      <c r="I21" s="72"/>
      <c r="J21" s="65"/>
      <c r="K21" s="117"/>
      <c r="L21" s="65"/>
      <c r="N21" s="16"/>
      <c r="O21" s="16"/>
    </row>
    <row r="22" spans="2:15" s="1" customFormat="1" ht="21.75" customHeight="1" x14ac:dyDescent="0.15">
      <c r="B22" s="98"/>
      <c r="C22" s="39">
        <v>66</v>
      </c>
      <c r="D22" s="59"/>
      <c r="E22" s="14" t="s">
        <v>23</v>
      </c>
      <c r="F22" s="72"/>
      <c r="G22" s="111">
        <v>0</v>
      </c>
      <c r="H22" s="69"/>
      <c r="I22" s="72"/>
      <c r="J22" s="65"/>
      <c r="K22" s="117"/>
      <c r="L22" s="65"/>
      <c r="N22" s="16"/>
      <c r="O22" s="16"/>
    </row>
    <row r="23" spans="2:15" s="1" customFormat="1" ht="21.75" customHeight="1" x14ac:dyDescent="0.15">
      <c r="B23" s="98"/>
      <c r="C23" s="39">
        <v>67</v>
      </c>
      <c r="D23" s="60"/>
      <c r="E23" s="14" t="s">
        <v>20</v>
      </c>
      <c r="F23" s="73"/>
      <c r="G23" s="111">
        <v>0</v>
      </c>
      <c r="H23" s="70"/>
      <c r="I23" s="73"/>
      <c r="J23" s="66"/>
      <c r="K23" s="116"/>
      <c r="L23" s="66"/>
      <c r="N23" s="16"/>
      <c r="O23" s="16"/>
    </row>
    <row r="24" spans="2:15" s="1" customFormat="1" ht="9.75" customHeight="1" x14ac:dyDescent="0.15">
      <c r="B24" s="98"/>
      <c r="C24" s="56"/>
      <c r="D24" s="56"/>
      <c r="E24" s="56"/>
      <c r="F24" s="56"/>
      <c r="G24" s="56"/>
      <c r="H24" s="56"/>
      <c r="I24" s="56"/>
      <c r="J24" s="56"/>
      <c r="K24" s="56"/>
      <c r="L24" s="57"/>
      <c r="N24" s="5"/>
      <c r="O24" s="5"/>
    </row>
    <row r="25" spans="2:15" s="1" customFormat="1" ht="21.75" customHeight="1" x14ac:dyDescent="0.15">
      <c r="B25" s="98"/>
      <c r="C25" s="39">
        <v>88</v>
      </c>
      <c r="D25" s="102" t="s">
        <v>25</v>
      </c>
      <c r="E25" s="14" t="s">
        <v>17</v>
      </c>
      <c r="F25" s="71">
        <v>8129</v>
      </c>
      <c r="G25" s="110">
        <v>0</v>
      </c>
      <c r="H25" s="88">
        <f>SUM(G25:G27)</f>
        <v>0</v>
      </c>
      <c r="I25" s="71">
        <f>F25*H25</f>
        <v>0</v>
      </c>
      <c r="J25" s="64">
        <v>5199</v>
      </c>
      <c r="K25" s="115">
        <v>0</v>
      </c>
      <c r="L25" s="64">
        <f>J25*K25</f>
        <v>0</v>
      </c>
      <c r="N25" s="54"/>
      <c r="O25" s="54"/>
    </row>
    <row r="26" spans="2:15" s="1" customFormat="1" ht="21.75" customHeight="1" x14ac:dyDescent="0.15">
      <c r="B26" s="98"/>
      <c r="C26" s="39">
        <v>89</v>
      </c>
      <c r="D26" s="103"/>
      <c r="E26" s="14" t="s">
        <v>16</v>
      </c>
      <c r="F26" s="72"/>
      <c r="G26" s="110">
        <v>0</v>
      </c>
      <c r="H26" s="89"/>
      <c r="I26" s="72"/>
      <c r="J26" s="65"/>
      <c r="K26" s="117"/>
      <c r="L26" s="65"/>
      <c r="N26" s="13"/>
      <c r="O26" s="13"/>
    </row>
    <row r="27" spans="2:15" s="1" customFormat="1" ht="21.75" customHeight="1" x14ac:dyDescent="0.15">
      <c r="B27" s="98"/>
      <c r="C27" s="39">
        <v>90</v>
      </c>
      <c r="D27" s="104"/>
      <c r="E27" s="14" t="s">
        <v>18</v>
      </c>
      <c r="F27" s="73"/>
      <c r="G27" s="110">
        <v>0</v>
      </c>
      <c r="H27" s="90"/>
      <c r="I27" s="73"/>
      <c r="J27" s="66"/>
      <c r="K27" s="116"/>
      <c r="L27" s="66"/>
      <c r="N27" s="13"/>
      <c r="O27" s="13"/>
    </row>
    <row r="28" spans="2:15" s="1" customFormat="1" ht="9.75" customHeight="1" x14ac:dyDescent="0.15">
      <c r="B28" s="98"/>
      <c r="C28" s="56"/>
      <c r="D28" s="56"/>
      <c r="E28" s="56"/>
      <c r="F28" s="56"/>
      <c r="G28" s="56"/>
      <c r="H28" s="56"/>
      <c r="I28" s="56"/>
      <c r="J28" s="56"/>
      <c r="K28" s="56"/>
      <c r="L28" s="57"/>
      <c r="N28" s="5"/>
      <c r="O28" s="5"/>
    </row>
    <row r="29" spans="2:15" s="1" customFormat="1" ht="21.75" customHeight="1" x14ac:dyDescent="0.15">
      <c r="B29" s="98"/>
      <c r="C29" s="39">
        <v>44</v>
      </c>
      <c r="D29" s="67" t="s">
        <v>26</v>
      </c>
      <c r="E29" s="14" t="s">
        <v>33</v>
      </c>
      <c r="F29" s="71">
        <v>19833</v>
      </c>
      <c r="G29" s="110">
        <v>0</v>
      </c>
      <c r="H29" s="68">
        <f>SUM(G29:G32)</f>
        <v>0</v>
      </c>
      <c r="I29" s="71">
        <f>F29*H29</f>
        <v>0</v>
      </c>
      <c r="J29" s="64">
        <v>3498</v>
      </c>
      <c r="K29" s="115">
        <v>0</v>
      </c>
      <c r="L29" s="64">
        <f>J29*K29</f>
        <v>0</v>
      </c>
      <c r="N29" s="13"/>
      <c r="O29" s="13"/>
    </row>
    <row r="30" spans="2:15" s="1" customFormat="1" ht="21.75" customHeight="1" x14ac:dyDescent="0.15">
      <c r="B30" s="98"/>
      <c r="C30" s="39">
        <v>45</v>
      </c>
      <c r="D30" s="59"/>
      <c r="E30" s="14" t="s">
        <v>34</v>
      </c>
      <c r="F30" s="72"/>
      <c r="G30" s="110">
        <v>0</v>
      </c>
      <c r="H30" s="69"/>
      <c r="I30" s="72"/>
      <c r="J30" s="65"/>
      <c r="K30" s="117"/>
      <c r="L30" s="65"/>
      <c r="N30" s="13"/>
      <c r="O30" s="13"/>
    </row>
    <row r="31" spans="2:15" s="1" customFormat="1" ht="21.75" customHeight="1" x14ac:dyDescent="0.15">
      <c r="B31" s="98"/>
      <c r="C31" s="39">
        <v>46</v>
      </c>
      <c r="D31" s="59"/>
      <c r="E31" s="14" t="s">
        <v>35</v>
      </c>
      <c r="F31" s="72"/>
      <c r="G31" s="110">
        <v>0</v>
      </c>
      <c r="H31" s="69"/>
      <c r="I31" s="72"/>
      <c r="J31" s="65"/>
      <c r="K31" s="117"/>
      <c r="L31" s="65"/>
      <c r="N31" s="13"/>
      <c r="O31" s="13"/>
    </row>
    <row r="32" spans="2:15" s="1" customFormat="1" ht="21.75" customHeight="1" x14ac:dyDescent="0.15">
      <c r="B32" s="98"/>
      <c r="C32" s="39">
        <v>47</v>
      </c>
      <c r="D32" s="60"/>
      <c r="E32" s="14" t="s">
        <v>36</v>
      </c>
      <c r="F32" s="73"/>
      <c r="G32" s="110">
        <v>0</v>
      </c>
      <c r="H32" s="70"/>
      <c r="I32" s="73"/>
      <c r="J32" s="66"/>
      <c r="K32" s="116"/>
      <c r="L32" s="66"/>
      <c r="N32" s="13"/>
      <c r="O32" s="13"/>
    </row>
    <row r="33" spans="2:15" s="1" customFormat="1" ht="9.75" customHeight="1" x14ac:dyDescent="0.15">
      <c r="B33" s="98"/>
      <c r="C33" s="56"/>
      <c r="D33" s="56"/>
      <c r="E33" s="56"/>
      <c r="F33" s="56"/>
      <c r="G33" s="56"/>
      <c r="H33" s="56"/>
      <c r="I33" s="56"/>
      <c r="J33" s="56"/>
      <c r="K33" s="56"/>
      <c r="L33" s="57"/>
      <c r="N33" s="5"/>
      <c r="O33" s="5"/>
    </row>
    <row r="34" spans="2:15" s="1" customFormat="1" ht="21.75" customHeight="1" x14ac:dyDescent="0.15">
      <c r="B34" s="98"/>
      <c r="C34" s="39">
        <v>75</v>
      </c>
      <c r="D34" s="67" t="s">
        <v>27</v>
      </c>
      <c r="E34" s="14" t="s">
        <v>33</v>
      </c>
      <c r="F34" s="99">
        <v>11033</v>
      </c>
      <c r="G34" s="112">
        <v>0</v>
      </c>
      <c r="H34" s="68">
        <f>SUM(G34:G37)</f>
        <v>0</v>
      </c>
      <c r="I34" s="71">
        <f>F34*H34</f>
        <v>0</v>
      </c>
      <c r="J34" s="64">
        <v>3498</v>
      </c>
      <c r="K34" s="115">
        <v>0</v>
      </c>
      <c r="L34" s="64">
        <f>J34*K34</f>
        <v>0</v>
      </c>
      <c r="M34" s="3"/>
      <c r="N34" s="54"/>
      <c r="O34" s="54"/>
    </row>
    <row r="35" spans="2:15" s="1" customFormat="1" ht="21.75" customHeight="1" x14ac:dyDescent="0.15">
      <c r="B35" s="98"/>
      <c r="C35" s="39">
        <v>76</v>
      </c>
      <c r="D35" s="59"/>
      <c r="E35" s="14" t="s">
        <v>34</v>
      </c>
      <c r="F35" s="100"/>
      <c r="G35" s="112">
        <v>0</v>
      </c>
      <c r="H35" s="69"/>
      <c r="I35" s="72"/>
      <c r="J35" s="65"/>
      <c r="K35" s="117"/>
      <c r="L35" s="65"/>
      <c r="M35" s="3"/>
      <c r="N35" s="13"/>
      <c r="O35" s="13"/>
    </row>
    <row r="36" spans="2:15" s="1" customFormat="1" ht="21.75" customHeight="1" x14ac:dyDescent="0.15">
      <c r="B36" s="98"/>
      <c r="C36" s="39">
        <v>77</v>
      </c>
      <c r="D36" s="59"/>
      <c r="E36" s="14" t="s">
        <v>35</v>
      </c>
      <c r="F36" s="100"/>
      <c r="G36" s="112">
        <v>0</v>
      </c>
      <c r="H36" s="69"/>
      <c r="I36" s="72"/>
      <c r="J36" s="65"/>
      <c r="K36" s="117"/>
      <c r="L36" s="65"/>
      <c r="M36" s="3"/>
      <c r="N36" s="13"/>
      <c r="O36" s="13"/>
    </row>
    <row r="37" spans="2:15" s="1" customFormat="1" ht="21.75" customHeight="1" x14ac:dyDescent="0.15">
      <c r="B37" s="98"/>
      <c r="C37" s="39">
        <v>78</v>
      </c>
      <c r="D37" s="60"/>
      <c r="E37" s="14" t="s">
        <v>36</v>
      </c>
      <c r="F37" s="101"/>
      <c r="G37" s="112">
        <v>0</v>
      </c>
      <c r="H37" s="70"/>
      <c r="I37" s="73"/>
      <c r="J37" s="66"/>
      <c r="K37" s="116"/>
      <c r="L37" s="66"/>
      <c r="M37" s="3"/>
      <c r="N37" s="13"/>
      <c r="O37" s="13"/>
    </row>
    <row r="38" spans="2:15" s="1" customFormat="1" ht="9.75" customHeight="1" x14ac:dyDescent="0.15">
      <c r="B38" s="98"/>
      <c r="C38" s="16"/>
      <c r="D38" s="16"/>
      <c r="E38" s="16"/>
      <c r="F38" s="16"/>
      <c r="G38" s="16"/>
      <c r="H38" s="16"/>
      <c r="I38" s="16"/>
      <c r="J38" s="16"/>
      <c r="K38" s="16"/>
      <c r="L38" s="18"/>
      <c r="N38" s="5"/>
      <c r="O38" s="5"/>
    </row>
    <row r="39" spans="2:15" s="1" customFormat="1" ht="21.75" customHeight="1" x14ac:dyDescent="0.15">
      <c r="B39" s="98"/>
      <c r="C39" s="24" t="s">
        <v>38</v>
      </c>
      <c r="D39" s="37" t="s">
        <v>6</v>
      </c>
      <c r="E39" s="14" t="s">
        <v>37</v>
      </c>
      <c r="F39" s="12">
        <v>5126</v>
      </c>
      <c r="G39" s="113">
        <v>0</v>
      </c>
      <c r="H39" s="32"/>
      <c r="I39" s="12">
        <f>F39*G39</f>
        <v>0</v>
      </c>
      <c r="J39" s="41">
        <v>3421</v>
      </c>
      <c r="K39" s="118">
        <v>0</v>
      </c>
      <c r="L39" s="42">
        <f>J39*K39</f>
        <v>0</v>
      </c>
      <c r="N39" s="13"/>
      <c r="O39" s="13"/>
    </row>
    <row r="40" spans="2:15" s="1" customFormat="1" ht="9.75" customHeight="1" x14ac:dyDescent="0.15">
      <c r="B40" s="98"/>
      <c r="C40" s="55"/>
      <c r="D40" s="56"/>
      <c r="E40" s="56"/>
      <c r="F40" s="56"/>
      <c r="G40" s="56"/>
      <c r="H40" s="56"/>
      <c r="I40" s="56"/>
      <c r="J40" s="56"/>
      <c r="K40" s="56"/>
      <c r="L40" s="57"/>
      <c r="N40" s="5"/>
      <c r="O40" s="5"/>
    </row>
    <row r="41" spans="2:15" s="1" customFormat="1" ht="21.75" customHeight="1" x14ac:dyDescent="0.15">
      <c r="B41" s="98"/>
      <c r="C41" s="4">
        <v>10</v>
      </c>
      <c r="D41" s="52" t="s">
        <v>8</v>
      </c>
      <c r="E41" s="15" t="s">
        <v>39</v>
      </c>
      <c r="F41" s="12">
        <v>12606</v>
      </c>
      <c r="G41" s="113">
        <v>0</v>
      </c>
      <c r="H41" s="32"/>
      <c r="I41" s="12">
        <f>F41*G41</f>
        <v>0</v>
      </c>
      <c r="J41" s="35">
        <v>5676</v>
      </c>
      <c r="K41" s="118">
        <v>0</v>
      </c>
      <c r="L41" s="34">
        <f>J41*K41</f>
        <v>0</v>
      </c>
      <c r="N41" s="54"/>
      <c r="O41" s="54"/>
    </row>
    <row r="42" spans="2:15" s="1" customFormat="1" ht="21.75" customHeight="1" x14ac:dyDescent="0.15">
      <c r="B42" s="98"/>
      <c r="C42" s="4">
        <v>11</v>
      </c>
      <c r="D42" s="53"/>
      <c r="E42" s="46" t="s">
        <v>37</v>
      </c>
      <c r="F42" s="12">
        <v>10351</v>
      </c>
      <c r="G42" s="113">
        <v>0</v>
      </c>
      <c r="H42" s="32"/>
      <c r="I42" s="12">
        <f>F42*G42</f>
        <v>0</v>
      </c>
      <c r="J42" s="35">
        <v>3421</v>
      </c>
      <c r="K42" s="118">
        <v>0</v>
      </c>
      <c r="L42" s="34">
        <f t="shared" ref="L42" si="0">J42*K42</f>
        <v>0</v>
      </c>
      <c r="N42" s="54"/>
      <c r="O42" s="54"/>
    </row>
    <row r="43" spans="2:15" s="1" customFormat="1" ht="9.75" customHeight="1" x14ac:dyDescent="0.15">
      <c r="B43" s="5"/>
      <c r="C43" s="45"/>
      <c r="D43" s="45"/>
      <c r="E43" s="45"/>
      <c r="F43" s="45"/>
      <c r="G43" s="45"/>
      <c r="H43" s="45"/>
      <c r="I43" s="45"/>
      <c r="J43" s="45"/>
      <c r="K43" s="45"/>
      <c r="L43" s="38"/>
      <c r="N43" s="5"/>
      <c r="O43" s="5"/>
    </row>
    <row r="44" spans="2:15" s="1" customFormat="1" ht="30.75" customHeight="1" x14ac:dyDescent="0.15">
      <c r="B44" s="1" t="s">
        <v>49</v>
      </c>
      <c r="C44" s="19"/>
      <c r="D44" s="21"/>
      <c r="F44" s="20"/>
      <c r="H44" s="17"/>
      <c r="I44" s="17"/>
      <c r="J44" s="21"/>
      <c r="L44" s="45"/>
      <c r="N44" s="5"/>
      <c r="O44" s="5"/>
    </row>
    <row r="45" spans="2:15" s="1" customFormat="1" ht="30.75" customHeight="1" thickBot="1" x14ac:dyDescent="0.2">
      <c r="B45" s="1" t="s">
        <v>50</v>
      </c>
      <c r="C45" s="19"/>
      <c r="D45" s="21"/>
      <c r="G45" s="20" t="s">
        <v>55</v>
      </c>
      <c r="I45" s="17"/>
      <c r="J45" s="17"/>
      <c r="N45" s="5"/>
      <c r="O45" s="5"/>
    </row>
    <row r="46" spans="2:15" s="1" customFormat="1" ht="30.75" customHeight="1" x14ac:dyDescent="0.15">
      <c r="C46" s="123" t="s">
        <v>51</v>
      </c>
      <c r="D46" s="21"/>
      <c r="G46" s="20" t="s">
        <v>56</v>
      </c>
      <c r="H46" s="124"/>
      <c r="I46" s="125"/>
      <c r="J46" s="125"/>
      <c r="K46" s="125"/>
      <c r="L46" s="126"/>
      <c r="N46" s="5"/>
      <c r="O46" s="5"/>
    </row>
    <row r="47" spans="2:15" s="1" customFormat="1" ht="30.75" customHeight="1" thickBot="1" x14ac:dyDescent="0.2">
      <c r="B47" s="1" t="s">
        <v>52</v>
      </c>
      <c r="C47" s="19"/>
      <c r="G47" s="20" t="s">
        <v>57</v>
      </c>
      <c r="H47" s="127"/>
      <c r="I47" s="128"/>
      <c r="J47" s="128"/>
      <c r="K47" s="128"/>
      <c r="L47" s="129"/>
      <c r="N47" s="5"/>
      <c r="O47" s="5"/>
    </row>
    <row r="48" spans="2:15" s="1" customFormat="1" ht="30.75" customHeight="1" x14ac:dyDescent="0.15">
      <c r="B48" s="30" t="s">
        <v>53</v>
      </c>
      <c r="G48" s="19" t="s">
        <v>58</v>
      </c>
      <c r="H48" s="130" t="s">
        <v>59</v>
      </c>
      <c r="I48" s="130"/>
      <c r="J48" s="130"/>
      <c r="K48" s="130"/>
      <c r="L48" s="130"/>
      <c r="N48" s="5"/>
      <c r="O48" s="5"/>
    </row>
    <row r="49" spans="1:24" s="1" customFormat="1" ht="30.75" customHeight="1" x14ac:dyDescent="0.15">
      <c r="B49" s="30" t="s">
        <v>54</v>
      </c>
      <c r="D49" s="21"/>
      <c r="G49" s="19" t="s">
        <v>60</v>
      </c>
      <c r="H49" s="131"/>
      <c r="I49" s="131"/>
      <c r="J49" s="131"/>
      <c r="K49" s="131"/>
      <c r="L49" s="131"/>
      <c r="N49" s="5"/>
      <c r="O49" s="5"/>
    </row>
    <row r="50" spans="1:24" s="1" customFormat="1" ht="30.75" customHeight="1" x14ac:dyDescent="0.15">
      <c r="C50" s="19"/>
      <c r="D50" s="21"/>
      <c r="G50" s="20" t="s">
        <v>61</v>
      </c>
      <c r="H50" s="131"/>
      <c r="I50" s="131"/>
      <c r="J50" s="131"/>
      <c r="K50" s="131"/>
      <c r="L50" s="131"/>
      <c r="N50" s="5"/>
      <c r="O50" s="5"/>
    </row>
    <row r="51" spans="1:24" s="1" customFormat="1" ht="30.75" customHeight="1" x14ac:dyDescent="0.15">
      <c r="C51" s="19"/>
      <c r="D51" s="21"/>
      <c r="G51" s="20" t="s">
        <v>62</v>
      </c>
      <c r="H51" s="131"/>
      <c r="I51" s="131"/>
      <c r="J51" s="131"/>
      <c r="K51" s="131"/>
      <c r="L51" s="131"/>
      <c r="N51" s="5"/>
      <c r="O51" s="5"/>
    </row>
    <row r="52" spans="1:24" s="1" customFormat="1" ht="30.75" customHeight="1" x14ac:dyDescent="0.15">
      <c r="C52" s="19"/>
      <c r="D52" s="21"/>
      <c r="G52" s="20" t="s">
        <v>63</v>
      </c>
      <c r="H52" s="132" t="s">
        <v>64</v>
      </c>
      <c r="I52" s="132"/>
      <c r="J52" s="132"/>
      <c r="K52" s="132"/>
      <c r="L52" s="132"/>
      <c r="N52" s="5"/>
      <c r="O52" s="5"/>
    </row>
    <row r="53" spans="1:24" s="2" customFormat="1" ht="24" customHeight="1" x14ac:dyDescent="0.15">
      <c r="A53" s="1"/>
      <c r="B53" s="95" t="s">
        <v>1</v>
      </c>
      <c r="C53" s="96"/>
      <c r="D53" s="96"/>
      <c r="E53" s="97"/>
      <c r="F53" s="23" t="s">
        <v>73</v>
      </c>
      <c r="G53" s="23" t="s">
        <v>15</v>
      </c>
      <c r="H53" s="23" t="s">
        <v>66</v>
      </c>
      <c r="I53" s="23" t="s">
        <v>67</v>
      </c>
      <c r="J53" s="33" t="s">
        <v>72</v>
      </c>
      <c r="K53" s="33" t="s">
        <v>70</v>
      </c>
      <c r="L53" s="33" t="s">
        <v>71</v>
      </c>
      <c r="X53" s="1"/>
    </row>
    <row r="54" spans="1:24" s="1" customFormat="1" ht="21.75" customHeight="1" x14ac:dyDescent="0.15">
      <c r="B54" s="49"/>
      <c r="C54" s="4">
        <v>79</v>
      </c>
      <c r="D54" s="58" t="s">
        <v>40</v>
      </c>
      <c r="E54" s="14" t="s">
        <v>17</v>
      </c>
      <c r="F54" s="61">
        <v>10901</v>
      </c>
      <c r="G54" s="113">
        <v>0</v>
      </c>
      <c r="H54" s="81">
        <f>SUM(G54:G55)</f>
        <v>0</v>
      </c>
      <c r="I54" s="61">
        <f>F54*H54</f>
        <v>0</v>
      </c>
      <c r="J54" s="74">
        <v>5676</v>
      </c>
      <c r="K54" s="119">
        <v>0</v>
      </c>
      <c r="L54" s="64">
        <f>J54*K54</f>
        <v>0</v>
      </c>
      <c r="N54" s="54"/>
      <c r="O54" s="54"/>
    </row>
    <row r="55" spans="1:24" s="1" customFormat="1" ht="21.75" customHeight="1" x14ac:dyDescent="0.15">
      <c r="B55" s="50"/>
      <c r="C55" s="4">
        <v>80</v>
      </c>
      <c r="D55" s="60"/>
      <c r="E55" s="14" t="s">
        <v>16</v>
      </c>
      <c r="F55" s="63"/>
      <c r="G55" s="113">
        <v>0</v>
      </c>
      <c r="H55" s="83"/>
      <c r="I55" s="63"/>
      <c r="J55" s="76"/>
      <c r="K55" s="120"/>
      <c r="L55" s="66"/>
      <c r="N55" s="13"/>
      <c r="O55" s="13"/>
    </row>
    <row r="56" spans="1:24" s="1" customFormat="1" ht="9.75" customHeight="1" x14ac:dyDescent="0.15">
      <c r="B56" s="50"/>
      <c r="C56" s="55"/>
      <c r="D56" s="56"/>
      <c r="E56" s="56"/>
      <c r="F56" s="56"/>
      <c r="G56" s="56"/>
      <c r="H56" s="56"/>
      <c r="I56" s="56"/>
      <c r="J56" s="56"/>
      <c r="K56" s="56"/>
      <c r="L56" s="57"/>
      <c r="N56" s="5"/>
      <c r="O56" s="5"/>
    </row>
    <row r="57" spans="1:24" s="1" customFormat="1" ht="24" customHeight="1" x14ac:dyDescent="0.15">
      <c r="B57" s="50"/>
      <c r="C57" s="4">
        <v>16</v>
      </c>
      <c r="D57" s="52" t="s">
        <v>11</v>
      </c>
      <c r="E57" s="14" t="s">
        <v>33</v>
      </c>
      <c r="F57" s="61">
        <v>7495</v>
      </c>
      <c r="G57" s="113">
        <v>0</v>
      </c>
      <c r="H57" s="88">
        <f>SUM(G57:G59)</f>
        <v>0</v>
      </c>
      <c r="I57" s="71">
        <f>F57*H57</f>
        <v>0</v>
      </c>
      <c r="J57" s="74">
        <v>3509</v>
      </c>
      <c r="K57" s="119">
        <v>0</v>
      </c>
      <c r="L57" s="64">
        <f>J57*K57</f>
        <v>0</v>
      </c>
      <c r="N57" s="54"/>
      <c r="O57" s="54"/>
    </row>
    <row r="58" spans="1:24" s="1" customFormat="1" ht="24" customHeight="1" x14ac:dyDescent="0.15">
      <c r="B58" s="50"/>
      <c r="C58" s="4">
        <v>17</v>
      </c>
      <c r="D58" s="94"/>
      <c r="E58" s="14" t="s">
        <v>34</v>
      </c>
      <c r="F58" s="62"/>
      <c r="G58" s="113">
        <v>0</v>
      </c>
      <c r="H58" s="89"/>
      <c r="I58" s="72"/>
      <c r="J58" s="75"/>
      <c r="K58" s="121"/>
      <c r="L58" s="65"/>
      <c r="N58" s="13"/>
      <c r="O58" s="13"/>
    </row>
    <row r="59" spans="1:24" s="1" customFormat="1" ht="24" customHeight="1" x14ac:dyDescent="0.15">
      <c r="B59" s="50"/>
      <c r="C59" s="4">
        <v>18</v>
      </c>
      <c r="D59" s="94"/>
      <c r="E59" s="14" t="s">
        <v>36</v>
      </c>
      <c r="F59" s="63"/>
      <c r="G59" s="113">
        <v>0</v>
      </c>
      <c r="H59" s="90"/>
      <c r="I59" s="73"/>
      <c r="J59" s="76"/>
      <c r="K59" s="120"/>
      <c r="L59" s="66"/>
      <c r="N59" s="13"/>
      <c r="O59" s="13"/>
    </row>
    <row r="60" spans="1:24" s="1" customFormat="1" ht="24" customHeight="1" x14ac:dyDescent="0.15">
      <c r="B60" s="50"/>
      <c r="C60" s="4">
        <v>19</v>
      </c>
      <c r="D60" s="94"/>
      <c r="E60" s="14" t="s">
        <v>37</v>
      </c>
      <c r="F60" s="12">
        <v>7271</v>
      </c>
      <c r="G60" s="113">
        <v>0</v>
      </c>
      <c r="H60" s="26">
        <f>G60</f>
        <v>0</v>
      </c>
      <c r="I60" s="12">
        <f>F60*G60</f>
        <v>0</v>
      </c>
      <c r="J60" s="35">
        <v>3421</v>
      </c>
      <c r="K60" s="118">
        <v>0</v>
      </c>
      <c r="L60" s="34">
        <f>J60*K60</f>
        <v>0</v>
      </c>
      <c r="N60" s="54"/>
      <c r="O60" s="54"/>
    </row>
    <row r="61" spans="1:24" s="1" customFormat="1" ht="9.75" customHeight="1" x14ac:dyDescent="0.15">
      <c r="B61" s="50"/>
      <c r="C61" s="55"/>
      <c r="D61" s="56"/>
      <c r="E61" s="56"/>
      <c r="F61" s="56"/>
      <c r="G61" s="56"/>
      <c r="H61" s="56"/>
      <c r="I61" s="56"/>
      <c r="J61" s="56"/>
      <c r="K61" s="56"/>
      <c r="L61" s="57"/>
      <c r="N61" s="5"/>
      <c r="O61" s="5"/>
    </row>
    <row r="62" spans="1:24" s="1" customFormat="1" ht="24" customHeight="1" x14ac:dyDescent="0.15">
      <c r="B62" s="50"/>
      <c r="C62" s="4">
        <v>22</v>
      </c>
      <c r="D62" s="80" t="s">
        <v>68</v>
      </c>
      <c r="E62" s="14" t="s">
        <v>33</v>
      </c>
      <c r="F62" s="61">
        <v>6806</v>
      </c>
      <c r="G62" s="113">
        <v>0</v>
      </c>
      <c r="H62" s="81">
        <f>SUM(G62:G64)</f>
        <v>0</v>
      </c>
      <c r="I62" s="71">
        <f>F62*H62</f>
        <v>0</v>
      </c>
      <c r="J62" s="74">
        <v>2819</v>
      </c>
      <c r="K62" s="115">
        <v>0</v>
      </c>
      <c r="L62" s="64">
        <f>J62*K62</f>
        <v>0</v>
      </c>
      <c r="N62" s="13"/>
      <c r="O62" s="13"/>
    </row>
    <row r="63" spans="1:24" s="1" customFormat="1" ht="24" customHeight="1" x14ac:dyDescent="0.15">
      <c r="B63" s="50"/>
      <c r="C63" s="4">
        <v>22</v>
      </c>
      <c r="D63" s="80"/>
      <c r="E63" s="14" t="s">
        <v>34</v>
      </c>
      <c r="F63" s="62"/>
      <c r="G63" s="113">
        <v>0</v>
      </c>
      <c r="H63" s="82"/>
      <c r="I63" s="72"/>
      <c r="J63" s="75"/>
      <c r="K63" s="117"/>
      <c r="L63" s="65"/>
      <c r="N63" s="13"/>
      <c r="O63" s="13"/>
    </row>
    <row r="64" spans="1:24" s="1" customFormat="1" ht="24" customHeight="1" x14ac:dyDescent="0.15">
      <c r="B64" s="50"/>
      <c r="C64" s="4">
        <v>22</v>
      </c>
      <c r="D64" s="84"/>
      <c r="E64" s="14" t="s">
        <v>36</v>
      </c>
      <c r="F64" s="63"/>
      <c r="G64" s="113">
        <v>0</v>
      </c>
      <c r="H64" s="83"/>
      <c r="I64" s="73"/>
      <c r="J64" s="76"/>
      <c r="K64" s="116"/>
      <c r="L64" s="66"/>
      <c r="N64" s="13"/>
      <c r="O64" s="13"/>
    </row>
    <row r="65" spans="2:15" s="1" customFormat="1" ht="9.75" customHeight="1" x14ac:dyDescent="0.15">
      <c r="B65" s="50"/>
      <c r="C65" s="55"/>
      <c r="D65" s="56"/>
      <c r="E65" s="56"/>
      <c r="F65" s="56"/>
      <c r="G65" s="56"/>
      <c r="H65" s="56"/>
      <c r="I65" s="56"/>
      <c r="J65" s="56"/>
      <c r="K65" s="56"/>
      <c r="L65" s="57"/>
      <c r="N65" s="5"/>
      <c r="O65" s="5"/>
    </row>
    <row r="66" spans="2:15" s="1" customFormat="1" ht="24" customHeight="1" x14ac:dyDescent="0.15">
      <c r="B66" s="50"/>
      <c r="C66" s="4">
        <v>68</v>
      </c>
      <c r="D66" s="67" t="s">
        <v>42</v>
      </c>
      <c r="E66" s="14" t="s">
        <v>17</v>
      </c>
      <c r="F66" s="71">
        <v>17006</v>
      </c>
      <c r="G66" s="111">
        <v>0</v>
      </c>
      <c r="H66" s="81">
        <f>SUM(G66:G68)</f>
        <v>0</v>
      </c>
      <c r="I66" s="71">
        <f>F66*H66</f>
        <v>0</v>
      </c>
      <c r="J66" s="64">
        <v>2218</v>
      </c>
      <c r="K66" s="115">
        <v>0</v>
      </c>
      <c r="L66" s="64">
        <f>J66*K66</f>
        <v>0</v>
      </c>
      <c r="N66" s="54"/>
      <c r="O66" s="54"/>
    </row>
    <row r="67" spans="2:15" s="1" customFormat="1" ht="24" customHeight="1" x14ac:dyDescent="0.15">
      <c r="B67" s="50"/>
      <c r="C67" s="4">
        <v>69</v>
      </c>
      <c r="D67" s="80"/>
      <c r="E67" s="14" t="s">
        <v>16</v>
      </c>
      <c r="F67" s="72"/>
      <c r="G67" s="111">
        <v>0</v>
      </c>
      <c r="H67" s="82"/>
      <c r="I67" s="72"/>
      <c r="J67" s="65"/>
      <c r="K67" s="117"/>
      <c r="L67" s="65"/>
      <c r="N67" s="13"/>
      <c r="O67" s="13"/>
    </row>
    <row r="68" spans="2:15" s="1" customFormat="1" ht="24" customHeight="1" x14ac:dyDescent="0.15">
      <c r="B68" s="50"/>
      <c r="C68" s="4">
        <v>70</v>
      </c>
      <c r="D68" s="80"/>
      <c r="E68" s="14" t="s">
        <v>18</v>
      </c>
      <c r="F68" s="73"/>
      <c r="G68" s="111">
        <v>0</v>
      </c>
      <c r="H68" s="83"/>
      <c r="I68" s="73"/>
      <c r="J68" s="66"/>
      <c r="K68" s="116"/>
      <c r="L68" s="66"/>
      <c r="N68" s="13"/>
      <c r="O68" s="13"/>
    </row>
    <row r="69" spans="2:15" s="1" customFormat="1" ht="9.75" customHeight="1" x14ac:dyDescent="0.15">
      <c r="B69" s="50"/>
      <c r="C69" s="55"/>
      <c r="D69" s="56"/>
      <c r="E69" s="56"/>
      <c r="F69" s="56"/>
      <c r="G69" s="56"/>
      <c r="H69" s="56"/>
      <c r="I69" s="56"/>
      <c r="J69" s="56"/>
      <c r="K69" s="56"/>
      <c r="L69" s="57"/>
      <c r="N69" s="5"/>
      <c r="O69" s="5"/>
    </row>
    <row r="70" spans="2:15" s="1" customFormat="1" ht="24" customHeight="1" x14ac:dyDescent="0.15">
      <c r="B70" s="50"/>
      <c r="C70" s="4">
        <v>81</v>
      </c>
      <c r="D70" s="67" t="s">
        <v>41</v>
      </c>
      <c r="E70" s="14" t="s">
        <v>17</v>
      </c>
      <c r="F70" s="71">
        <v>29656</v>
      </c>
      <c r="G70" s="110">
        <v>0</v>
      </c>
      <c r="H70" s="81">
        <f>SUM(G70:G72)</f>
        <v>0</v>
      </c>
      <c r="I70" s="71">
        <f>F70*H70</f>
        <v>0</v>
      </c>
      <c r="J70" s="64">
        <v>2218</v>
      </c>
      <c r="K70" s="115">
        <v>0</v>
      </c>
      <c r="L70" s="64">
        <f>J70*K70</f>
        <v>0</v>
      </c>
      <c r="N70" s="13"/>
      <c r="O70" s="13"/>
    </row>
    <row r="71" spans="2:15" s="1" customFormat="1" ht="24" customHeight="1" x14ac:dyDescent="0.15">
      <c r="B71" s="50"/>
      <c r="C71" s="4">
        <v>82</v>
      </c>
      <c r="D71" s="80"/>
      <c r="E71" s="14" t="s">
        <v>16</v>
      </c>
      <c r="F71" s="72"/>
      <c r="G71" s="110">
        <v>0</v>
      </c>
      <c r="H71" s="82"/>
      <c r="I71" s="72"/>
      <c r="J71" s="65"/>
      <c r="K71" s="117"/>
      <c r="L71" s="65"/>
      <c r="N71" s="13"/>
      <c r="O71" s="13"/>
    </row>
    <row r="72" spans="2:15" s="1" customFormat="1" ht="24" customHeight="1" x14ac:dyDescent="0.15">
      <c r="B72" s="50"/>
      <c r="C72" s="4">
        <v>83</v>
      </c>
      <c r="D72" s="80"/>
      <c r="E72" s="14" t="s">
        <v>18</v>
      </c>
      <c r="F72" s="73"/>
      <c r="G72" s="110">
        <v>0</v>
      </c>
      <c r="H72" s="83"/>
      <c r="I72" s="73"/>
      <c r="J72" s="66"/>
      <c r="K72" s="116"/>
      <c r="L72" s="66"/>
      <c r="N72" s="13"/>
      <c r="O72" s="13"/>
    </row>
    <row r="73" spans="2:15" s="1" customFormat="1" ht="9.75" customHeight="1" x14ac:dyDescent="0.15">
      <c r="B73" s="50"/>
      <c r="C73" s="55"/>
      <c r="D73" s="56"/>
      <c r="E73" s="56"/>
      <c r="F73" s="56"/>
      <c r="G73" s="56"/>
      <c r="H73" s="56"/>
      <c r="I73" s="56"/>
      <c r="J73" s="56"/>
      <c r="K73" s="56"/>
      <c r="L73" s="57"/>
      <c r="N73" s="5"/>
      <c r="O73" s="5"/>
    </row>
    <row r="74" spans="2:15" s="1" customFormat="1" ht="24" customHeight="1" x14ac:dyDescent="0.15">
      <c r="B74" s="50"/>
      <c r="C74" s="40" t="s">
        <v>29</v>
      </c>
      <c r="D74" s="67" t="s">
        <v>28</v>
      </c>
      <c r="E74" s="46" t="s">
        <v>33</v>
      </c>
      <c r="F74" s="61">
        <v>5587</v>
      </c>
      <c r="G74" s="113">
        <v>0</v>
      </c>
      <c r="H74" s="68">
        <f>SUM(G74:G77)</f>
        <v>0</v>
      </c>
      <c r="I74" s="71">
        <f>F74*H74</f>
        <v>0</v>
      </c>
      <c r="J74" s="74">
        <v>3498</v>
      </c>
      <c r="K74" s="115">
        <v>0</v>
      </c>
      <c r="L74" s="64">
        <f>J74*K74</f>
        <v>0</v>
      </c>
      <c r="N74" s="77"/>
      <c r="O74" s="77"/>
    </row>
    <row r="75" spans="2:15" s="1" customFormat="1" ht="24" customHeight="1" x14ac:dyDescent="0.15">
      <c r="B75" s="50"/>
      <c r="C75" s="40" t="s">
        <v>30</v>
      </c>
      <c r="D75" s="59"/>
      <c r="E75" s="46" t="s">
        <v>34</v>
      </c>
      <c r="F75" s="62"/>
      <c r="G75" s="113">
        <v>0</v>
      </c>
      <c r="H75" s="69"/>
      <c r="I75" s="72"/>
      <c r="J75" s="75"/>
      <c r="K75" s="117"/>
      <c r="L75" s="65"/>
      <c r="N75" s="45"/>
      <c r="O75" s="45"/>
    </row>
    <row r="76" spans="2:15" s="1" customFormat="1" ht="24" customHeight="1" x14ac:dyDescent="0.15">
      <c r="B76" s="50"/>
      <c r="C76" s="40" t="s">
        <v>31</v>
      </c>
      <c r="D76" s="59"/>
      <c r="E76" s="46" t="s">
        <v>35</v>
      </c>
      <c r="F76" s="62"/>
      <c r="G76" s="113">
        <v>0</v>
      </c>
      <c r="H76" s="69"/>
      <c r="I76" s="72"/>
      <c r="J76" s="75"/>
      <c r="K76" s="117"/>
      <c r="L76" s="65"/>
      <c r="N76" s="45"/>
      <c r="O76" s="45"/>
    </row>
    <row r="77" spans="2:15" s="1" customFormat="1" ht="24" customHeight="1" x14ac:dyDescent="0.15">
      <c r="B77" s="50"/>
      <c r="C77" s="40" t="s">
        <v>32</v>
      </c>
      <c r="D77" s="60"/>
      <c r="E77" s="46" t="s">
        <v>36</v>
      </c>
      <c r="F77" s="63"/>
      <c r="G77" s="113">
        <v>0</v>
      </c>
      <c r="H77" s="70"/>
      <c r="I77" s="73"/>
      <c r="J77" s="76"/>
      <c r="K77" s="116"/>
      <c r="L77" s="66"/>
      <c r="N77" s="45"/>
      <c r="O77" s="45"/>
    </row>
    <row r="78" spans="2:15" s="1" customFormat="1" ht="9.75" customHeight="1" x14ac:dyDescent="0.15">
      <c r="B78" s="50"/>
      <c r="C78" s="55"/>
      <c r="D78" s="56"/>
      <c r="E78" s="56"/>
      <c r="F78" s="56"/>
      <c r="G78" s="56"/>
      <c r="H78" s="56"/>
      <c r="I78" s="56"/>
      <c r="J78" s="56"/>
      <c r="K78" s="56"/>
      <c r="L78" s="57"/>
      <c r="N78" s="44"/>
      <c r="O78" s="44"/>
    </row>
    <row r="79" spans="2:15" s="1" customFormat="1" ht="24" customHeight="1" x14ac:dyDescent="0.15">
      <c r="B79" s="50"/>
      <c r="C79" s="43">
        <v>71</v>
      </c>
      <c r="D79" s="58" t="s">
        <v>5</v>
      </c>
      <c r="E79" s="46" t="s">
        <v>33</v>
      </c>
      <c r="F79" s="61">
        <v>9921</v>
      </c>
      <c r="G79" s="113">
        <v>0</v>
      </c>
      <c r="H79" s="68">
        <f>SUM(G79:G82)</f>
        <v>0</v>
      </c>
      <c r="I79" s="71">
        <f>F79*H79</f>
        <v>0</v>
      </c>
      <c r="J79" s="74">
        <v>3498</v>
      </c>
      <c r="K79" s="115">
        <v>0</v>
      </c>
      <c r="L79" s="64">
        <f>J79*K79</f>
        <v>0</v>
      </c>
      <c r="N79" s="54"/>
      <c r="O79" s="54"/>
    </row>
    <row r="80" spans="2:15" s="1" customFormat="1" ht="24" customHeight="1" x14ac:dyDescent="0.15">
      <c r="B80" s="50"/>
      <c r="C80" s="43">
        <v>72</v>
      </c>
      <c r="D80" s="59"/>
      <c r="E80" s="46" t="s">
        <v>34</v>
      </c>
      <c r="F80" s="62"/>
      <c r="G80" s="113">
        <v>0</v>
      </c>
      <c r="H80" s="69"/>
      <c r="I80" s="72"/>
      <c r="J80" s="75"/>
      <c r="K80" s="117"/>
      <c r="L80" s="65"/>
      <c r="N80" s="44"/>
      <c r="O80" s="44"/>
    </row>
    <row r="81" spans="2:15" s="1" customFormat="1" ht="24" customHeight="1" x14ac:dyDescent="0.15">
      <c r="B81" s="50"/>
      <c r="C81" s="43">
        <v>73</v>
      </c>
      <c r="D81" s="59"/>
      <c r="E81" s="46" t="s">
        <v>35</v>
      </c>
      <c r="F81" s="62"/>
      <c r="G81" s="113">
        <v>0</v>
      </c>
      <c r="H81" s="69"/>
      <c r="I81" s="72"/>
      <c r="J81" s="75"/>
      <c r="K81" s="117"/>
      <c r="L81" s="65"/>
      <c r="N81" s="44"/>
      <c r="O81" s="44"/>
    </row>
    <row r="82" spans="2:15" s="1" customFormat="1" ht="24" customHeight="1" x14ac:dyDescent="0.15">
      <c r="B82" s="50"/>
      <c r="C82" s="43">
        <v>74</v>
      </c>
      <c r="D82" s="60"/>
      <c r="E82" s="46" t="s">
        <v>36</v>
      </c>
      <c r="F82" s="63"/>
      <c r="G82" s="113">
        <v>0</v>
      </c>
      <c r="H82" s="70"/>
      <c r="I82" s="73"/>
      <c r="J82" s="76"/>
      <c r="K82" s="116"/>
      <c r="L82" s="66"/>
      <c r="N82" s="44"/>
      <c r="O82" s="44"/>
    </row>
    <row r="83" spans="2:15" s="1" customFormat="1" ht="9.75" customHeight="1" x14ac:dyDescent="0.15">
      <c r="B83" s="50"/>
      <c r="C83" s="55"/>
      <c r="D83" s="56"/>
      <c r="E83" s="56"/>
      <c r="F83" s="56"/>
      <c r="G83" s="56"/>
      <c r="H83" s="56"/>
      <c r="I83" s="56"/>
      <c r="J83" s="56"/>
      <c r="K83" s="56"/>
      <c r="L83" s="57"/>
      <c r="N83" s="44"/>
      <c r="O83" s="44"/>
    </row>
    <row r="84" spans="2:15" s="1" customFormat="1" ht="24" customHeight="1" x14ac:dyDescent="0.15">
      <c r="B84" s="50"/>
      <c r="C84" s="43">
        <v>12</v>
      </c>
      <c r="D84" s="52" t="s">
        <v>9</v>
      </c>
      <c r="E84" s="15" t="s">
        <v>39</v>
      </c>
      <c r="F84" s="12">
        <v>9064</v>
      </c>
      <c r="G84" s="113">
        <v>0</v>
      </c>
      <c r="H84" s="32"/>
      <c r="I84" s="12">
        <f>F84*G84</f>
        <v>0</v>
      </c>
      <c r="J84" s="35">
        <v>5676</v>
      </c>
      <c r="K84" s="118">
        <v>0</v>
      </c>
      <c r="L84" s="34">
        <f>J84*K84</f>
        <v>0</v>
      </c>
      <c r="N84" s="54"/>
      <c r="O84" s="54"/>
    </row>
    <row r="85" spans="2:15" s="1" customFormat="1" ht="24" customHeight="1" x14ac:dyDescent="0.15">
      <c r="B85" s="50"/>
      <c r="C85" s="43">
        <v>13</v>
      </c>
      <c r="D85" s="53"/>
      <c r="E85" s="46" t="s">
        <v>37</v>
      </c>
      <c r="F85" s="12">
        <v>7634</v>
      </c>
      <c r="G85" s="113">
        <v>0</v>
      </c>
      <c r="H85" s="32"/>
      <c r="I85" s="12">
        <f>F85*G85</f>
        <v>0</v>
      </c>
      <c r="J85" s="35">
        <v>4246</v>
      </c>
      <c r="K85" s="118">
        <v>0</v>
      </c>
      <c r="L85" s="34">
        <f>J85*K85</f>
        <v>0</v>
      </c>
      <c r="N85" s="54"/>
      <c r="O85" s="54"/>
    </row>
    <row r="86" spans="2:15" s="1" customFormat="1" ht="9.75" customHeight="1" x14ac:dyDescent="0.15">
      <c r="B86" s="50"/>
      <c r="C86" s="55"/>
      <c r="D86" s="56"/>
      <c r="E86" s="56"/>
      <c r="F86" s="56"/>
      <c r="G86" s="56"/>
      <c r="H86" s="56"/>
      <c r="I86" s="56"/>
      <c r="J86" s="56"/>
      <c r="K86" s="56"/>
      <c r="L86" s="57"/>
      <c r="N86" s="44"/>
      <c r="O86" s="44"/>
    </row>
    <row r="87" spans="2:15" s="1" customFormat="1" ht="24" customHeight="1" x14ac:dyDescent="0.15">
      <c r="B87" s="50"/>
      <c r="C87" s="43">
        <v>14</v>
      </c>
      <c r="D87" s="52" t="s">
        <v>10</v>
      </c>
      <c r="E87" s="15" t="s">
        <v>39</v>
      </c>
      <c r="F87" s="12">
        <v>9064</v>
      </c>
      <c r="G87" s="113">
        <v>0</v>
      </c>
      <c r="H87" s="32"/>
      <c r="I87" s="12">
        <f>F87*G87</f>
        <v>0</v>
      </c>
      <c r="J87" s="35">
        <v>5676</v>
      </c>
      <c r="K87" s="118">
        <v>0</v>
      </c>
      <c r="L87" s="34">
        <f>J87*K87</f>
        <v>0</v>
      </c>
      <c r="N87" s="54"/>
      <c r="O87" s="54"/>
    </row>
    <row r="88" spans="2:15" s="1" customFormat="1" ht="24" customHeight="1" x14ac:dyDescent="0.15">
      <c r="B88" s="51"/>
      <c r="C88" s="43">
        <v>15</v>
      </c>
      <c r="D88" s="53"/>
      <c r="E88" s="46" t="s">
        <v>37</v>
      </c>
      <c r="F88" s="12">
        <v>7634</v>
      </c>
      <c r="G88" s="113">
        <v>0</v>
      </c>
      <c r="H88" s="32"/>
      <c r="I88" s="12">
        <f>F88*G88</f>
        <v>0</v>
      </c>
      <c r="J88" s="35">
        <v>4246</v>
      </c>
      <c r="K88" s="118">
        <v>0</v>
      </c>
      <c r="L88" s="34">
        <f>J88*K88</f>
        <v>0</v>
      </c>
      <c r="N88" s="54"/>
      <c r="O88" s="54"/>
    </row>
    <row r="89" spans="2:15" s="1" customFormat="1" ht="9.75" customHeight="1" x14ac:dyDescent="0.15">
      <c r="B89" s="36"/>
      <c r="C89" s="55"/>
      <c r="D89" s="56"/>
      <c r="E89" s="56"/>
      <c r="F89" s="56"/>
      <c r="G89" s="56"/>
      <c r="H89" s="56"/>
      <c r="I89" s="56"/>
      <c r="J89" s="56"/>
      <c r="K89" s="56"/>
      <c r="L89" s="57"/>
      <c r="N89" s="5"/>
      <c r="O89" s="5"/>
    </row>
    <row r="90" spans="2:15" s="1" customFormat="1" ht="21.75" customHeight="1" x14ac:dyDescent="0.15">
      <c r="B90" s="49" t="s">
        <v>4</v>
      </c>
      <c r="C90" s="4">
        <v>20</v>
      </c>
      <c r="D90" s="91" t="s">
        <v>0</v>
      </c>
      <c r="E90" s="6" t="s">
        <v>13</v>
      </c>
      <c r="F90" s="11">
        <v>3626</v>
      </c>
      <c r="G90" s="110">
        <v>0</v>
      </c>
      <c r="H90" s="32"/>
      <c r="I90" s="12">
        <f>F90*G90</f>
        <v>0</v>
      </c>
      <c r="J90" s="64">
        <v>3201</v>
      </c>
      <c r="K90" s="115">
        <v>0</v>
      </c>
      <c r="L90" s="64">
        <f>J90*K90</f>
        <v>0</v>
      </c>
      <c r="N90" s="54"/>
      <c r="O90" s="54"/>
    </row>
    <row r="91" spans="2:15" s="1" customFormat="1" ht="21.75" customHeight="1" x14ac:dyDescent="0.15">
      <c r="B91" s="50"/>
      <c r="C91" s="4">
        <v>20</v>
      </c>
      <c r="D91" s="91"/>
      <c r="E91" s="6" t="s">
        <v>14</v>
      </c>
      <c r="F91" s="11">
        <v>5126</v>
      </c>
      <c r="G91" s="110">
        <v>0</v>
      </c>
      <c r="H91" s="32"/>
      <c r="I91" s="12">
        <f>F91*G91</f>
        <v>0</v>
      </c>
      <c r="J91" s="66"/>
      <c r="K91" s="116"/>
      <c r="L91" s="66"/>
      <c r="N91" s="13"/>
      <c r="O91" s="13"/>
    </row>
    <row r="92" spans="2:15" s="1" customFormat="1" ht="9.75" customHeight="1" x14ac:dyDescent="0.15">
      <c r="B92" s="50"/>
      <c r="C92" s="55"/>
      <c r="D92" s="56"/>
      <c r="E92" s="56"/>
      <c r="F92" s="56"/>
      <c r="G92" s="56"/>
      <c r="H92" s="56"/>
      <c r="I92" s="56"/>
      <c r="J92" s="56"/>
      <c r="K92" s="56"/>
      <c r="L92" s="57"/>
      <c r="N92" s="5"/>
      <c r="O92" s="5"/>
    </row>
    <row r="93" spans="2:15" s="1" customFormat="1" ht="21.75" customHeight="1" x14ac:dyDescent="0.15">
      <c r="B93" s="50"/>
      <c r="C93" s="4">
        <v>21</v>
      </c>
      <c r="D93" s="93" t="s">
        <v>78</v>
      </c>
      <c r="E93" s="48" t="s">
        <v>13</v>
      </c>
      <c r="F93" s="11">
        <v>7906</v>
      </c>
      <c r="G93" s="110">
        <v>0</v>
      </c>
      <c r="H93" s="32"/>
      <c r="I93" s="12">
        <f>F93*G93</f>
        <v>0</v>
      </c>
      <c r="J93" s="64">
        <v>3366</v>
      </c>
      <c r="K93" s="115">
        <v>0</v>
      </c>
      <c r="L93" s="64">
        <f>J93*K93</f>
        <v>0</v>
      </c>
      <c r="N93" s="54"/>
      <c r="O93" s="54"/>
    </row>
    <row r="94" spans="2:15" s="1" customFormat="1" ht="21.75" customHeight="1" x14ac:dyDescent="0.15">
      <c r="B94" s="50"/>
      <c r="C94" s="4">
        <v>21</v>
      </c>
      <c r="D94" s="93"/>
      <c r="E94" s="48" t="s">
        <v>14</v>
      </c>
      <c r="F94" s="11">
        <v>15906</v>
      </c>
      <c r="G94" s="110">
        <v>0</v>
      </c>
      <c r="H94" s="32"/>
      <c r="I94" s="12">
        <f>F94*G94</f>
        <v>0</v>
      </c>
      <c r="J94" s="66"/>
      <c r="K94" s="116"/>
      <c r="L94" s="66"/>
      <c r="N94" s="47"/>
      <c r="O94" s="47"/>
    </row>
    <row r="95" spans="2:15" s="1" customFormat="1" ht="9.75" customHeight="1" x14ac:dyDescent="0.15">
      <c r="B95" s="50"/>
      <c r="C95" s="55"/>
      <c r="D95" s="56"/>
      <c r="E95" s="56"/>
      <c r="F95" s="56"/>
      <c r="G95" s="56"/>
      <c r="H95" s="56"/>
      <c r="I95" s="56"/>
      <c r="J95" s="56"/>
      <c r="K95" s="56"/>
      <c r="L95" s="57"/>
      <c r="N95" s="5"/>
      <c r="O95" s="5"/>
    </row>
    <row r="96" spans="2:15" s="1" customFormat="1" ht="21.75" customHeight="1" x14ac:dyDescent="0.15">
      <c r="B96" s="50"/>
      <c r="C96" s="4">
        <v>30</v>
      </c>
      <c r="D96" s="91" t="s">
        <v>7</v>
      </c>
      <c r="E96" s="6" t="s">
        <v>13</v>
      </c>
      <c r="F96" s="11">
        <v>4131</v>
      </c>
      <c r="G96" s="110">
        <v>0</v>
      </c>
      <c r="H96" s="32"/>
      <c r="I96" s="12">
        <f>F96*G96</f>
        <v>0</v>
      </c>
      <c r="J96" s="64">
        <v>3421</v>
      </c>
      <c r="K96" s="115">
        <v>0</v>
      </c>
      <c r="L96" s="64">
        <f t="shared" ref="L96" si="1">J96*K96</f>
        <v>0</v>
      </c>
      <c r="N96" s="13"/>
      <c r="O96" s="13"/>
    </row>
    <row r="97" spans="1:16" s="1" customFormat="1" ht="21.75" customHeight="1" x14ac:dyDescent="0.15">
      <c r="B97" s="50"/>
      <c r="C97" s="4">
        <v>30</v>
      </c>
      <c r="D97" s="91"/>
      <c r="E97" s="6" t="s">
        <v>14</v>
      </c>
      <c r="F97" s="11">
        <v>8431</v>
      </c>
      <c r="G97" s="110">
        <v>0</v>
      </c>
      <c r="H97" s="32"/>
      <c r="I97" s="12">
        <f>F97*G97</f>
        <v>0</v>
      </c>
      <c r="J97" s="66"/>
      <c r="K97" s="116"/>
      <c r="L97" s="66"/>
      <c r="N97" s="13"/>
      <c r="O97" s="13"/>
    </row>
    <row r="98" spans="1:16" s="1" customFormat="1" ht="9.75" customHeight="1" x14ac:dyDescent="0.15">
      <c r="B98" s="50"/>
      <c r="C98" s="55"/>
      <c r="D98" s="56"/>
      <c r="E98" s="56"/>
      <c r="F98" s="56"/>
      <c r="G98" s="56"/>
      <c r="H98" s="56"/>
      <c r="I98" s="56"/>
      <c r="J98" s="56"/>
      <c r="K98" s="56"/>
      <c r="L98" s="57"/>
      <c r="N98" s="5"/>
      <c r="O98" s="5"/>
    </row>
    <row r="99" spans="1:16" s="1" customFormat="1" ht="21.75" customHeight="1" x14ac:dyDescent="0.15">
      <c r="B99" s="50"/>
      <c r="C99" s="4">
        <v>31</v>
      </c>
      <c r="D99" s="92" t="s">
        <v>12</v>
      </c>
      <c r="E99" s="6" t="s">
        <v>13</v>
      </c>
      <c r="F99" s="11">
        <v>4256</v>
      </c>
      <c r="G99" s="110">
        <v>0</v>
      </c>
      <c r="H99" s="32"/>
      <c r="I99" s="12">
        <f>F99*G99</f>
        <v>0</v>
      </c>
      <c r="J99" s="64">
        <v>3366</v>
      </c>
      <c r="K99" s="115">
        <v>0</v>
      </c>
      <c r="L99" s="64">
        <f t="shared" ref="L99" si="2">J99*K99</f>
        <v>0</v>
      </c>
      <c r="N99" s="54"/>
      <c r="O99" s="54"/>
    </row>
    <row r="100" spans="1:16" s="1" customFormat="1" ht="21.75" customHeight="1" x14ac:dyDescent="0.15">
      <c r="B100" s="50"/>
      <c r="C100" s="4">
        <v>31</v>
      </c>
      <c r="D100" s="91"/>
      <c r="E100" s="6" t="s">
        <v>14</v>
      </c>
      <c r="F100" s="11">
        <v>8756</v>
      </c>
      <c r="G100" s="110">
        <v>0</v>
      </c>
      <c r="H100" s="32"/>
      <c r="I100" s="12">
        <f>F100*G100</f>
        <v>0</v>
      </c>
      <c r="J100" s="66"/>
      <c r="K100" s="116"/>
      <c r="L100" s="66"/>
      <c r="N100" s="13"/>
      <c r="O100" s="13"/>
    </row>
    <row r="101" spans="1:16" s="1" customFormat="1" ht="9.75" customHeight="1" x14ac:dyDescent="0.15">
      <c r="B101" s="50"/>
      <c r="C101" s="55"/>
      <c r="D101" s="56"/>
      <c r="E101" s="56"/>
      <c r="F101" s="56"/>
      <c r="G101" s="56"/>
      <c r="H101" s="56"/>
      <c r="I101" s="56"/>
      <c r="J101" s="56"/>
      <c r="K101" s="56"/>
      <c r="L101" s="57"/>
      <c r="N101" s="5"/>
      <c r="O101" s="5"/>
    </row>
    <row r="102" spans="1:16" s="1" customFormat="1" ht="21.75" customHeight="1" x14ac:dyDescent="0.15">
      <c r="B102" s="50"/>
      <c r="C102" s="4">
        <v>32</v>
      </c>
      <c r="D102" s="78" t="s">
        <v>75</v>
      </c>
      <c r="E102" s="6" t="s">
        <v>17</v>
      </c>
      <c r="F102" s="11">
        <v>10956</v>
      </c>
      <c r="G102" s="110">
        <v>0</v>
      </c>
      <c r="H102" s="32"/>
      <c r="I102" s="12">
        <f>F102*G102</f>
        <v>0</v>
      </c>
      <c r="J102" s="64">
        <v>3366</v>
      </c>
      <c r="K102" s="115">
        <v>0</v>
      </c>
      <c r="L102" s="64">
        <f t="shared" ref="L102" si="3">J102*K102</f>
        <v>0</v>
      </c>
      <c r="N102" s="54"/>
      <c r="O102" s="54"/>
    </row>
    <row r="103" spans="1:16" s="1" customFormat="1" ht="21.75" customHeight="1" x14ac:dyDescent="0.15">
      <c r="B103" s="50"/>
      <c r="C103" s="4">
        <v>33</v>
      </c>
      <c r="D103" s="79"/>
      <c r="E103" s="14" t="s">
        <v>16</v>
      </c>
      <c r="F103" s="11">
        <v>10956</v>
      </c>
      <c r="G103" s="110">
        <v>0</v>
      </c>
      <c r="H103" s="32"/>
      <c r="I103" s="12">
        <f>F103*G103</f>
        <v>0</v>
      </c>
      <c r="J103" s="66"/>
      <c r="K103" s="116"/>
      <c r="L103" s="66"/>
      <c r="N103" s="13"/>
      <c r="O103" s="13"/>
    </row>
    <row r="104" spans="1:16" s="1" customFormat="1" ht="9.75" customHeight="1" x14ac:dyDescent="0.15">
      <c r="B104" s="50"/>
      <c r="C104" s="55"/>
      <c r="D104" s="56"/>
      <c r="E104" s="56"/>
      <c r="F104" s="56"/>
      <c r="G104" s="56"/>
      <c r="H104" s="56"/>
      <c r="I104" s="56"/>
      <c r="J104" s="56"/>
      <c r="K104" s="56"/>
      <c r="L104" s="57"/>
      <c r="N104" s="5"/>
      <c r="O104" s="5"/>
    </row>
    <row r="105" spans="1:16" s="1" customFormat="1" ht="21.75" customHeight="1" x14ac:dyDescent="0.15">
      <c r="B105" s="50"/>
      <c r="C105" s="4">
        <v>32</v>
      </c>
      <c r="D105" s="78" t="s">
        <v>76</v>
      </c>
      <c r="E105" s="6" t="s">
        <v>17</v>
      </c>
      <c r="F105" s="11">
        <v>21956</v>
      </c>
      <c r="G105" s="110">
        <v>0</v>
      </c>
      <c r="H105" s="32"/>
      <c r="I105" s="12">
        <f>F105*G105</f>
        <v>0</v>
      </c>
      <c r="J105" s="64">
        <v>3366</v>
      </c>
      <c r="K105" s="115">
        <v>0</v>
      </c>
      <c r="L105" s="64">
        <f t="shared" ref="L105" si="4">J105*K105</f>
        <v>0</v>
      </c>
      <c r="N105" s="13"/>
      <c r="O105" s="13"/>
    </row>
    <row r="106" spans="1:16" s="1" customFormat="1" ht="21.75" customHeight="1" x14ac:dyDescent="0.15">
      <c r="B106" s="50"/>
      <c r="C106" s="4">
        <v>33</v>
      </c>
      <c r="D106" s="79"/>
      <c r="E106" s="14" t="s">
        <v>16</v>
      </c>
      <c r="F106" s="11">
        <v>21956</v>
      </c>
      <c r="G106" s="110">
        <v>0</v>
      </c>
      <c r="H106" s="32"/>
      <c r="I106" s="12">
        <f>F106*G106</f>
        <v>0</v>
      </c>
      <c r="J106" s="66"/>
      <c r="K106" s="116"/>
      <c r="L106" s="66"/>
      <c r="N106" s="13"/>
      <c r="O106" s="13"/>
    </row>
    <row r="107" spans="1:16" s="1" customFormat="1" ht="32.25" customHeight="1" x14ac:dyDescent="0.15"/>
    <row r="108" spans="1:16" s="1" customFormat="1" ht="32.25" customHeight="1" x14ac:dyDescent="0.15"/>
    <row r="109" spans="1:16" s="1" customFormat="1" ht="21.75" customHeight="1" x14ac:dyDescent="0.15"/>
    <row r="110" spans="1:16" s="1" customFormat="1" ht="17.25" customHeight="1" x14ac:dyDescent="0.15">
      <c r="C110" s="19"/>
      <c r="D110" s="21"/>
      <c r="F110" s="31"/>
      <c r="H110" s="17"/>
      <c r="I110" s="17"/>
      <c r="J110" s="21"/>
      <c r="P110" s="7"/>
    </row>
    <row r="111" spans="1:16" s="1" customFormat="1" ht="26.25" customHeight="1" x14ac:dyDescent="0.15">
      <c r="A111" s="8"/>
      <c r="B111" s="8"/>
      <c r="C111" s="25"/>
      <c r="D111" s="22"/>
      <c r="E111" s="8"/>
      <c r="F111" s="28"/>
      <c r="G111" s="8"/>
      <c r="H111" s="27"/>
      <c r="I111" s="27"/>
      <c r="J111" s="22"/>
      <c r="K111" s="8"/>
      <c r="L111" s="8"/>
      <c r="P111" s="9"/>
    </row>
    <row r="112" spans="1:16" s="1" customFormat="1" ht="26.25" customHeight="1" x14ac:dyDescent="0.15">
      <c r="A112" s="8"/>
      <c r="B112" s="8"/>
      <c r="C112" s="25"/>
      <c r="D112" s="22"/>
      <c r="E112" s="8"/>
      <c r="F112" s="28"/>
      <c r="G112" s="8"/>
      <c r="H112" s="27"/>
      <c r="I112" s="27"/>
      <c r="J112" s="22"/>
      <c r="K112" s="8"/>
      <c r="L112" s="8"/>
    </row>
  </sheetData>
  <sheetProtection algorithmName="SHA-512" hashValue="6OE6aC2utPvaZzr2UkuZZJLlhJo8Ocwn6L+aWtZFZUeggN9W9nlsO2FMRYMXrPFjJmayeSu5zqkPHhGur29XXw==" saltValue="4FG76yFCRSkWB03KGYTTvw==" spinCount="100000" sheet="1" objects="1" scenarios="1"/>
  <mergeCells count="178">
    <mergeCell ref="K93:K94"/>
    <mergeCell ref="L93:L94"/>
    <mergeCell ref="N93:O93"/>
    <mergeCell ref="J3:K3"/>
    <mergeCell ref="B5:E5"/>
    <mergeCell ref="D6:E6"/>
    <mergeCell ref="C7:L7"/>
    <mergeCell ref="D8:D9"/>
    <mergeCell ref="F8:F9"/>
    <mergeCell ref="H8:H9"/>
    <mergeCell ref="I8:I9"/>
    <mergeCell ref="J8:J9"/>
    <mergeCell ref="N15:O15"/>
    <mergeCell ref="C19:L19"/>
    <mergeCell ref="D20:D23"/>
    <mergeCell ref="F20:F23"/>
    <mergeCell ref="H20:H23"/>
    <mergeCell ref="I20:I23"/>
    <mergeCell ref="J20:J23"/>
    <mergeCell ref="K20:K23"/>
    <mergeCell ref="L20:L23"/>
    <mergeCell ref="N20:O20"/>
    <mergeCell ref="D15:D18"/>
    <mergeCell ref="F15:F18"/>
    <mergeCell ref="J34:J37"/>
    <mergeCell ref="K34:K37"/>
    <mergeCell ref="L34:L37"/>
    <mergeCell ref="N25:O25"/>
    <mergeCell ref="C28:L28"/>
    <mergeCell ref="D29:D32"/>
    <mergeCell ref="F29:F32"/>
    <mergeCell ref="H29:H32"/>
    <mergeCell ref="I29:I32"/>
    <mergeCell ref="J29:J32"/>
    <mergeCell ref="K29:K32"/>
    <mergeCell ref="L29:L32"/>
    <mergeCell ref="D25:D27"/>
    <mergeCell ref="F25:F27"/>
    <mergeCell ref="H25:H27"/>
    <mergeCell ref="I25:I27"/>
    <mergeCell ref="J25:J27"/>
    <mergeCell ref="K25:K27"/>
    <mergeCell ref="L25:L27"/>
    <mergeCell ref="C40:L40"/>
    <mergeCell ref="D54:D55"/>
    <mergeCell ref="H46:L47"/>
    <mergeCell ref="H49:L49"/>
    <mergeCell ref="H50:L50"/>
    <mergeCell ref="H51:L51"/>
    <mergeCell ref="B53:E53"/>
    <mergeCell ref="N54:O54"/>
    <mergeCell ref="F54:F55"/>
    <mergeCell ref="H54:H55"/>
    <mergeCell ref="I54:I55"/>
    <mergeCell ref="J54:J55"/>
    <mergeCell ref="K54:K55"/>
    <mergeCell ref="L54:L55"/>
    <mergeCell ref="D41:D42"/>
    <mergeCell ref="N41:O41"/>
    <mergeCell ref="N42:O42"/>
    <mergeCell ref="B6:B42"/>
    <mergeCell ref="N34:O34"/>
    <mergeCell ref="C33:L33"/>
    <mergeCell ref="D34:D37"/>
    <mergeCell ref="F34:F37"/>
    <mergeCell ref="H34:H37"/>
    <mergeCell ref="I34:I37"/>
    <mergeCell ref="N66:O66"/>
    <mergeCell ref="C56:L56"/>
    <mergeCell ref="D57:D60"/>
    <mergeCell ref="F57:F59"/>
    <mergeCell ref="H57:H59"/>
    <mergeCell ref="I57:I59"/>
    <mergeCell ref="J57:J59"/>
    <mergeCell ref="K57:K59"/>
    <mergeCell ref="L57:L59"/>
    <mergeCell ref="N57:O57"/>
    <mergeCell ref="N60:O60"/>
    <mergeCell ref="J66:J68"/>
    <mergeCell ref="K66:K68"/>
    <mergeCell ref="L66:L68"/>
    <mergeCell ref="C61:L61"/>
    <mergeCell ref="D62:D64"/>
    <mergeCell ref="F62:F64"/>
    <mergeCell ref="H62:H64"/>
    <mergeCell ref="I62:I64"/>
    <mergeCell ref="J62:J64"/>
    <mergeCell ref="K62:K64"/>
    <mergeCell ref="L62:L64"/>
    <mergeCell ref="N99:O99"/>
    <mergeCell ref="C101:L101"/>
    <mergeCell ref="D102:D103"/>
    <mergeCell ref="J102:J103"/>
    <mergeCell ref="K102:K103"/>
    <mergeCell ref="L102:L103"/>
    <mergeCell ref="N102:O102"/>
    <mergeCell ref="N90:O90"/>
    <mergeCell ref="C95:L95"/>
    <mergeCell ref="D96:D97"/>
    <mergeCell ref="J96:J97"/>
    <mergeCell ref="K96:K97"/>
    <mergeCell ref="L96:L97"/>
    <mergeCell ref="D90:D91"/>
    <mergeCell ref="J90:J91"/>
    <mergeCell ref="K90:K91"/>
    <mergeCell ref="L90:L91"/>
    <mergeCell ref="C98:L98"/>
    <mergeCell ref="D99:D100"/>
    <mergeCell ref="J99:J100"/>
    <mergeCell ref="K99:K100"/>
    <mergeCell ref="C92:L92"/>
    <mergeCell ref="D93:D94"/>
    <mergeCell ref="J93:J94"/>
    <mergeCell ref="C24:L24"/>
    <mergeCell ref="C14:L14"/>
    <mergeCell ref="K8:K9"/>
    <mergeCell ref="L8:L9"/>
    <mergeCell ref="C10:L10"/>
    <mergeCell ref="D11:D13"/>
    <mergeCell ref="F11:F13"/>
    <mergeCell ref="H11:H13"/>
    <mergeCell ref="I11:I13"/>
    <mergeCell ref="J11:J13"/>
    <mergeCell ref="K11:K13"/>
    <mergeCell ref="L11:L13"/>
    <mergeCell ref="H15:H18"/>
    <mergeCell ref="I15:I18"/>
    <mergeCell ref="J15:J18"/>
    <mergeCell ref="K15:K18"/>
    <mergeCell ref="L15:L18"/>
    <mergeCell ref="C78:L78"/>
    <mergeCell ref="C104:L104"/>
    <mergeCell ref="D105:D106"/>
    <mergeCell ref="J105:J106"/>
    <mergeCell ref="K105:K106"/>
    <mergeCell ref="L105:L106"/>
    <mergeCell ref="L99:L100"/>
    <mergeCell ref="C89:L89"/>
    <mergeCell ref="C65:L65"/>
    <mergeCell ref="C69:L69"/>
    <mergeCell ref="D70:D72"/>
    <mergeCell ref="F70:F72"/>
    <mergeCell ref="H70:H72"/>
    <mergeCell ref="I70:I72"/>
    <mergeCell ref="J70:J72"/>
    <mergeCell ref="K70:K72"/>
    <mergeCell ref="L70:L72"/>
    <mergeCell ref="D66:D68"/>
    <mergeCell ref="F66:F68"/>
    <mergeCell ref="H66:H68"/>
    <mergeCell ref="I66:I68"/>
    <mergeCell ref="H79:H82"/>
    <mergeCell ref="I79:I82"/>
    <mergeCell ref="J79:J82"/>
    <mergeCell ref="B90:B106"/>
    <mergeCell ref="B54:B88"/>
    <mergeCell ref="D84:D85"/>
    <mergeCell ref="N84:O84"/>
    <mergeCell ref="N85:O85"/>
    <mergeCell ref="D87:D88"/>
    <mergeCell ref="N87:O87"/>
    <mergeCell ref="N88:O88"/>
    <mergeCell ref="C86:L86"/>
    <mergeCell ref="C83:L83"/>
    <mergeCell ref="D79:D82"/>
    <mergeCell ref="F79:F82"/>
    <mergeCell ref="K79:K82"/>
    <mergeCell ref="L79:L82"/>
    <mergeCell ref="N79:O79"/>
    <mergeCell ref="C73:L73"/>
    <mergeCell ref="D74:D77"/>
    <mergeCell ref="F74:F77"/>
    <mergeCell ref="H74:H77"/>
    <mergeCell ref="I74:I77"/>
    <mergeCell ref="J74:J77"/>
    <mergeCell ref="K74:K77"/>
    <mergeCell ref="L74:L77"/>
    <mergeCell ref="N74:O74"/>
  </mergeCells>
  <phoneticPr fontId="2"/>
  <pageMargins left="0.51181102362204722" right="0.51181102362204722" top="0.55118110236220474" bottom="0.55118110236220474" header="0.31496062992125984" footer="0.31496062992125984"/>
  <pageSetup paperSize="9" scale="72" fitToHeight="2" orientation="portrait" r:id="rId1"/>
  <rowBreaks count="1" manualBreakCount="1">
    <brk id="5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</vt:lpstr>
      <vt:lpstr>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2025-03-13T05:34:55Z</dcterms:created>
  <dcterms:modified xsi:type="dcterms:W3CDTF">2025-09-12T01:43:19Z</dcterms:modified>
</cp:coreProperties>
</file>