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基金明細" sheetId="9" r:id="rId8"/>
    <sheet name="出資金明細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7">#REF!</definedName>
    <definedName name="CTI番号" localSheetId="8">#REF!</definedName>
    <definedName name="CTI番号">#REF!</definedName>
    <definedName name="DB型２" localSheetId="7">[1]リスト!$A$2:$A$4</definedName>
    <definedName name="DB型２" localSheetId="8">[1]リスト!$A$2:$A$4</definedName>
    <definedName name="DB型２">[2]リスト!$A$2:$A$4</definedName>
    <definedName name="FAX番号" localSheetId="7">#REF!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8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 localSheetId="8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>#REF!</definedName>
    <definedName name="カテゴリ２" localSheetId="7">#REF!</definedName>
    <definedName name="カテゴリ２" localSheetId="8">#REF!</definedName>
    <definedName name="カテゴリ２">#REF!</definedName>
    <definedName name="カテゴリ３" localSheetId="7">#REF!</definedName>
    <definedName name="カテゴリ３" localSheetId="8">#REF!</definedName>
    <definedName name="カテゴリ３">#REF!</definedName>
    <definedName name="グループ" localSheetId="7">#REF!</definedName>
    <definedName name="グループ" localSheetId="8">#REF!</definedName>
    <definedName name="グループ">#REF!</definedName>
    <definedName name="ご連絡先" localSheetId="7">#REF!</definedName>
    <definedName name="ご連絡先" localSheetId="8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>#REF!</definedName>
    <definedName name="影響範囲" localSheetId="7">#REF!</definedName>
    <definedName name="影響範囲" localSheetId="8">#REF!</definedName>
    <definedName name="影響範囲">#REF!</definedName>
    <definedName name="画面ID" localSheetId="7">#REF!</definedName>
    <definedName name="画面ID" localSheetId="8">#REF!</definedName>
    <definedName name="画面ID">#REF!</definedName>
    <definedName name="画面名" localSheetId="7">#REF!</definedName>
    <definedName name="画面名" localSheetId="8">#REF!</definedName>
    <definedName name="画面名">#REF!</definedName>
    <definedName name="回復確認日時" localSheetId="7">#REF!</definedName>
    <definedName name="回復確認日時" localSheetId="8">#REF!</definedName>
    <definedName name="回復確認日時">#REF!</definedName>
    <definedName name="確認担当者" localSheetId="7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 localSheetId="8">#REF!</definedName>
    <definedName name="管理番号">#REF!</definedName>
    <definedName name="件名" localSheetId="7">#REF!</definedName>
    <definedName name="件名" localSheetId="8">#REF!</definedName>
    <definedName name="件名">#REF!</definedName>
    <definedName name="原因分類" localSheetId="7">#REF!</definedName>
    <definedName name="原因分類" localSheetId="8">#REF!</definedName>
    <definedName name="原因分類">#REF!</definedName>
    <definedName name="公開不可" localSheetId="7">#REF!</definedName>
    <definedName name="公開不可" localSheetId="8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>#REF!</definedName>
    <definedName name="受付区分" localSheetId="7">#REF!</definedName>
    <definedName name="受付区分" localSheetId="8">#REF!</definedName>
    <definedName name="受付区分">#REF!</definedName>
    <definedName name="受付時間" localSheetId="7">#REF!</definedName>
    <definedName name="受付時間" localSheetId="8">#REF!</definedName>
    <definedName name="受付時間">#REF!</definedName>
    <definedName name="受付日" localSheetId="7">#REF!</definedName>
    <definedName name="受付日" localSheetId="8">#REF!</definedName>
    <definedName name="受付日">#REF!</definedName>
    <definedName name="受付日時" localSheetId="7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 localSheetId="8">#REF!</definedName>
    <definedName name="所属">#REF!</definedName>
    <definedName name="詳細コード" localSheetId="7">#REF!</definedName>
    <definedName name="詳細コード" localSheetId="8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>#REF!</definedName>
    <definedName name="状態" localSheetId="7">#REF!</definedName>
    <definedName name="状態" localSheetId="8">#REF!</definedName>
    <definedName name="状態">#REF!</definedName>
    <definedName name="職員番号" localSheetId="7">#REF!</definedName>
    <definedName name="職員番号" localSheetId="8">#REF!</definedName>
    <definedName name="職員番号">#REF!</definedName>
    <definedName name="職員名" localSheetId="7">#REF!</definedName>
    <definedName name="職員名" localSheetId="8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>#REF!</definedName>
    <definedName name="対応策" localSheetId="7">#REF!</definedName>
    <definedName name="対応策" localSheetId="8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>#REF!</definedName>
    <definedName name="担当Ope" localSheetId="7">#REF!</definedName>
    <definedName name="担当Ope" localSheetId="8">#REF!</definedName>
    <definedName name="担当Ope">#REF!</definedName>
    <definedName name="担当者" localSheetId="7">#REF!</definedName>
    <definedName name="担当者" localSheetId="8">#REF!</definedName>
    <definedName name="担当者">#REF!</definedName>
    <definedName name="調査結果内容" localSheetId="7">#REF!</definedName>
    <definedName name="調査結果内容" localSheetId="8">#REF!</definedName>
    <definedName name="調査結果内容">#REF!</definedName>
    <definedName name="調査内容" localSheetId="7">#REF!</definedName>
    <definedName name="調査内容" localSheetId="8">#REF!</definedName>
    <definedName name="調査内容">#REF!</definedName>
    <definedName name="適用日" localSheetId="7">#REF!</definedName>
    <definedName name="適用日" localSheetId="8">#REF!</definedName>
    <definedName name="適用日">#REF!</definedName>
    <definedName name="電話番号" localSheetId="7">#REF!</definedName>
    <definedName name="電話番号" localSheetId="8">#REF!</definedName>
    <definedName name="電話番号">#REF!</definedName>
    <definedName name="内線" localSheetId="7">#REF!</definedName>
    <definedName name="内線" localSheetId="8">#REF!</definedName>
    <definedName name="内線">#REF!</definedName>
    <definedName name="納期設定" localSheetId="7">#REF!</definedName>
    <definedName name="納期設定" localSheetId="8">#REF!</definedName>
    <definedName name="納期設定">#REF!</definedName>
    <definedName name="表示金額単位" localSheetId="7">'[6]設定シート(概要版)'!$A$22:$A$27</definedName>
    <definedName name="表示金額単位" localSheetId="8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 localSheetId="8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 localSheetId="8">'[6]設定シート(概要版)'!$A$22:$C$27</definedName>
    <definedName name="表示金額単位表">'[7]設定シート(概要版)'!$A$22:$C$27</definedName>
    <definedName name="部署" localSheetId="7">#REF!</definedName>
    <definedName name="部署" localSheetId="8">#REF!</definedName>
    <definedName name="部署">#REF!</definedName>
    <definedName name="変更環境" localSheetId="7">#REF!</definedName>
    <definedName name="変更環境" localSheetId="8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>#REF!</definedName>
    <definedName name="変更内容" localSheetId="7">#REF!</definedName>
    <definedName name="変更内容" localSheetId="8">#REF!</definedName>
    <definedName name="変更内容">#REF!</definedName>
    <definedName name="凡例" localSheetId="7">[8]リスト!$B$2:$B$8</definedName>
    <definedName name="凡例" localSheetId="8">[8]リスト!$B$2:$B$8</definedName>
    <definedName name="凡例">[9]リスト!$B$2:$B$8</definedName>
    <definedName name="問合せ区分" localSheetId="7">#REF!</definedName>
    <definedName name="問合せ区分" localSheetId="8">#REF!</definedName>
    <definedName name="問合せ区分">#REF!</definedName>
    <definedName name="有り無し" localSheetId="7">[8]リスト!$A$2:$A$3</definedName>
    <definedName name="有り無し" localSheetId="8">[8]リスト!$A$2:$A$3</definedName>
    <definedName name="有り無し">[9]リスト!$A$2:$A$3</definedName>
    <definedName name="立案担当者" localSheetId="7">#REF!</definedName>
    <definedName name="立案担当者" localSheetId="8">#REF!</definedName>
    <definedName name="立案担当者">#REF!</definedName>
    <definedName name="連絡事項" localSheetId="7">#REF!</definedName>
    <definedName name="連絡事項" localSheetId="8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0" l="1"/>
  <c r="J12" i="10"/>
  <c r="I12" i="10"/>
  <c r="Q11" i="10"/>
  <c r="Q12" i="10" s="1"/>
  <c r="M11" i="10"/>
  <c r="O11" i="10" s="1"/>
  <c r="M11" i="9"/>
  <c r="L11" i="9"/>
  <c r="K11" i="9"/>
  <c r="J11" i="9"/>
  <c r="I11" i="9"/>
  <c r="N10" i="9"/>
  <c r="N11" i="9" s="1"/>
  <c r="K19" i="7" l="1"/>
  <c r="L17" i="7"/>
  <c r="L16" i="7"/>
  <c r="L19" i="7" s="1"/>
</calcChain>
</file>

<file path=xl/sharedStrings.xml><?xml version="1.0" encoding="utf-8"?>
<sst xmlns="http://schemas.openxmlformats.org/spreadsheetml/2006/main" count="362" uniqueCount="257">
  <si>
    <t>一般会計</t>
  </si>
  <si>
    <t>健康局</t>
  </si>
  <si>
    <t>健康総務事業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</si>
  <si>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</si>
  <si>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</si>
  <si>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</si>
  <si>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</si>
  <si>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</si>
  <si>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</si>
  <si>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</si>
  <si>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</si>
  <si>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</si>
  <si>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</si>
  <si>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</si>
  <si>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</si>
  <si>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</si>
  <si>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</si>
  <si>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</si>
  <si>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</si>
  <si>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</si>
  <si>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</si>
  <si>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</si>
  <si>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</si>
  <si>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</si>
  <si>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</si>
  <si>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</si>
  <si>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</si>
  <si>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</si>
  <si>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</si>
  <si>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</si>
  <si>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</si>
  <si>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</si>
  <si>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</si>
  <si>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</si>
  <si>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</si>
  <si>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</si>
  <si>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</si>
  <si>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</si>
  <si>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</si>
  <si>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</si>
  <si>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</si>
  <si>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</si>
  <si>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</si>
  <si>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</si>
  <si>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</si>
  <si>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</si>
  <si>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</si>
  <si>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</si>
  <si>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</si>
  <si>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</si>
  <si>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</si>
  <si>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</si>
  <si>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</si>
  <si>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</si>
  <si>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</si>
  <si>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</si>
  <si>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</si>
  <si>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</si>
  <si>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</si>
  <si>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</si>
  <si>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</si>
  <si>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</si>
  <si>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</si>
  <si>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</si>
  <si>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</si>
  <si>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</si>
  <si>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</si>
  <si>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</si>
  <si>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</si>
  <si>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</si>
  <si>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</si>
  <si>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</si>
  <si>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</si>
  <si>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</si>
  <si>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</si>
  <si>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</si>
  <si>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</si>
  <si>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</si>
  <si>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</si>
  <si>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</si>
  <si>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</si>
  <si>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</si>
  <si>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</si>
  <si>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</si>
  <si>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</si>
  <si>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</si>
  <si>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</si>
  <si>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</si>
  <si>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</si>
  <si>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</si>
  <si>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</si>
  <si>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</si>
  <si>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</si>
  <si>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</si>
  <si>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</si>
  <si>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</si>
  <si>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</si>
  <si>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</si>
  <si>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</si>
  <si>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</si>
  <si>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</si>
  <si>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</si>
  <si>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</si>
  <si>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</si>
  <si>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</si>
  <si>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</si>
  <si>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</si>
  <si>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</si>
  <si>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</si>
  <si>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</si>
  <si>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</si>
  <si>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</si>
  <si>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</si>
  <si>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</si>
  <si>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</si>
  <si>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</si>
  <si>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</si>
  <si>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</si>
  <si>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</si>
  <si>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</si>
  <si>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</si>
  <si>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</si>
  <si>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</si>
  <si>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</si>
  <si>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</si>
  <si>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</si>
  <si>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</si>
  <si>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</si>
  <si>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</si>
  <si>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</si>
  <si>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</si>
  <si>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</si>
  <si>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</si>
  <si>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</si>
  <si>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</si>
  <si>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</si>
  <si>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</si>
  <si>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</si>
  <si>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</si>
  <si>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</si>
  <si>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</si>
  <si>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</si>
  <si>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</si>
  <si>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</si>
  <si>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</si>
  <si>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</si>
  <si>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</si>
  <si>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</si>
  <si>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</si>
  <si>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</si>
  <si>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</si>
  <si>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</si>
  <si>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</si>
  <si>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</si>
  <si>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</si>
  <si>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</si>
  <si>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</si>
  <si>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</si>
  <si>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</si>
  <si>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</si>
  <si>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</si>
  <si>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</si>
  <si>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</si>
  <si>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</si>
  <si>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</si>
  <si>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</si>
  <si>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</si>
  <si>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</si>
  <si>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</si>
  <si>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</si>
  <si>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</si>
  <si>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</si>
  <si>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</si>
  <si>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</si>
  <si>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</si>
  <si>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</si>
  <si>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</si>
  <si>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</si>
  <si>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</si>
  <si>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</si>
  <si>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</si>
  <si>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</si>
  <si>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</si>
  <si>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</si>
  <si>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</si>
  <si>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</si>
  <si>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</si>
  <si>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</si>
  <si>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</si>
  <si>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</si>
  <si>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</si>
  <si>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</si>
  <si>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</si>
  <si>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</si>
  <si>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</si>
  <si>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</si>
  <si>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</si>
  <si>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</si>
  <si>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</si>
  <si>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</si>
  <si>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</si>
  <si>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</si>
  <si>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</si>
  <si>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</si>
  <si>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</si>
  <si>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</si>
  <si>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</si>
  <si>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</si>
  <si>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</si>
  <si>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</si>
  <si>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</si>
  <si>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</si>
  <si>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</si>
  <si>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</si>
  <si>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</si>
  <si>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</si>
  <si>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</si>
  <si>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</si>
  <si>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</si>
  <si>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</si>
  <si>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</si>
  <si>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</si>
  <si>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</si>
  <si>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</si>
  <si>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</si>
  <si>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</si>
  <si>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</si>
  <si>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</si>
  <si>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健康総務事業</t>
    <rPh sb="0" eb="2">
      <t>ケンコウ</t>
    </rPh>
    <rPh sb="2" eb="4">
      <t>ソウム</t>
    </rPh>
    <rPh sb="4" eb="6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</si>
  <si>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</si>
  <si>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</si>
  <si>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7"/>
  </si>
  <si>
    <t>（単位：円）</t>
    <rPh sb="4" eb="5">
      <t>エン</t>
    </rPh>
    <phoneticPr fontId="27"/>
  </si>
  <si>
    <t>種類</t>
    <rPh sb="0" eb="2">
      <t>シュルイ</t>
    </rPh>
    <phoneticPr fontId="7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</si>
  <si>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</si>
  <si>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7"/>
  </si>
  <si>
    <t>土地</t>
    <rPh sb="0" eb="2">
      <t>トチ</t>
    </rPh>
    <phoneticPr fontId="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</si>
  <si>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7"/>
  </si>
  <si>
    <t>大阪市おとしより健康基金</t>
    <phoneticPr fontId="27"/>
  </si>
  <si>
    <t>合　　　　計</t>
    <rPh sb="0" eb="1">
      <t>ア</t>
    </rPh>
    <rPh sb="5" eb="6">
      <t>ケイ</t>
    </rPh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</si>
  <si>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</si>
  <si>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</si>
  <si>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</si>
  <si>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</si>
  <si>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</si>
  <si>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</si>
  <si>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</si>
  <si>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</si>
  <si>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</si>
  <si>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</si>
  <si>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</si>
  <si>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</si>
  <si>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</si>
  <si>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</si>
  <si>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</si>
  <si>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</si>
  <si>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（公財）大阪府保健医療財団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</si>
</sst>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0" xfId="7" applyFont="1" applyFill="1" applyAlignment="1">
      <alignment horizontal="right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4" xfId="7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176" fontId="11" fillId="0" borderId="13" xfId="7" applyNumberFormat="1" applyFont="1" applyFill="1" applyBorder="1">
      <alignment vertical="center"/>
    </xf>
    <xf numFmtId="178" fontId="11" fillId="0" borderId="13" xfId="7" applyNumberFormat="1" applyFont="1" applyFill="1" applyBorder="1">
      <alignment vertical="center"/>
    </xf>
    <xf numFmtId="176" fontId="11" fillId="0" borderId="16" xfId="7" applyNumberFormat="1" applyFont="1" applyFill="1" applyBorder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11" fillId="0" borderId="8" xfId="7" applyFont="1" applyBorder="1" applyAlignment="1">
      <alignment vertical="center"/>
    </xf>
    <xf numFmtId="0" fontId="11" fillId="0" borderId="9" xfId="7" applyFont="1" applyBorder="1" applyAlignment="1">
      <alignment vertical="center"/>
    </xf>
    <xf numFmtId="0" fontId="11" fillId="0" borderId="10" xfId="7" applyFont="1" applyBorder="1" applyAlignment="1">
      <alignment vertical="center"/>
    </xf>
    <xf numFmtId="0" fontId="11" fillId="0" borderId="1" xfId="7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center" vertical="center"/>
    </xf>
    <xf numFmtId="0" fontId="11" fillId="0" borderId="3" xfId="7" applyFont="1" applyFill="1" applyBorder="1" applyAlignment="1">
      <alignment horizontal="center" vertical="center"/>
    </xf>
    <xf numFmtId="0" fontId="11" fillId="0" borderId="11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12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vertical="center" shrinkToFit="1"/>
    </xf>
    <xf numFmtId="0" fontId="11" fillId="0" borderId="9" xfId="7" applyFont="1" applyFill="1" applyBorder="1" applyAlignment="1">
      <alignment vertical="center" shrinkToFit="1"/>
    </xf>
    <xf numFmtId="0" fontId="11" fillId="0" borderId="10" xfId="7" applyFont="1" applyFill="1" applyBorder="1" applyAlignment="1">
      <alignment vertical="center" shrinkToFit="1"/>
    </xf>
    <xf numFmtId="0" fontId="11" fillId="0" borderId="8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>
      <selection activeCell="W14" sqref="W14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5" t="s">
        <v>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0"/>
      <c r="T6" s="9"/>
    </row>
    <row r="7" spans="1:20" ht="22.5" customHeight="1" x14ac:dyDescent="0.4">
      <c r="A7" s="6"/>
      <c r="B7" s="146" t="s">
        <v>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7"/>
      <c r="C9" s="147"/>
      <c r="D9" s="147"/>
      <c r="E9" s="12"/>
      <c r="F9" s="12"/>
      <c r="G9" s="12"/>
      <c r="H9" s="12"/>
      <c r="I9" s="12"/>
      <c r="J9" s="143"/>
      <c r="K9" s="143"/>
      <c r="L9" s="143"/>
      <c r="M9" s="143"/>
      <c r="N9" s="144"/>
      <c r="O9" s="144"/>
      <c r="P9" s="144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3"/>
      <c r="K10" s="143"/>
      <c r="L10" s="143"/>
      <c r="M10" s="143"/>
      <c r="N10" s="144"/>
      <c r="O10" s="144"/>
      <c r="P10" s="144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3"/>
      <c r="K11" s="143"/>
      <c r="L11" s="143"/>
      <c r="M11" s="143"/>
      <c r="N11" s="144"/>
      <c r="O11" s="144"/>
      <c r="P11" s="144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3"/>
      <c r="K12" s="143"/>
      <c r="L12" s="143"/>
      <c r="M12" s="143"/>
      <c r="N12" s="144"/>
      <c r="O12" s="144"/>
      <c r="P12" s="144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3"/>
      <c r="K13" s="143"/>
      <c r="L13" s="143"/>
      <c r="M13" s="143"/>
      <c r="N13" s="144" t="s">
        <v>5</v>
      </c>
      <c r="O13" s="144"/>
      <c r="P13" s="144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7"/>
      <c r="L14" s="147"/>
      <c r="M14" s="147"/>
      <c r="N14" s="148" t="s">
        <v>5</v>
      </c>
      <c r="O14" s="148"/>
      <c r="P14" s="148"/>
      <c r="Q14" s="13"/>
      <c r="R14" s="12"/>
      <c r="S14" s="12"/>
      <c r="T14" s="9"/>
    </row>
    <row r="15" spans="1:20" ht="18.75" x14ac:dyDescent="0.4">
      <c r="A15" s="6"/>
      <c r="B15" s="149"/>
      <c r="C15" s="149"/>
      <c r="D15" s="149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2099812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514339220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4460000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3990388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-1890576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57620092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1759128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450500000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859040558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295460000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15776237296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12726674965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12726674965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558742956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11062346591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1612103732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52224642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4837602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1373379778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14404957330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9788739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6534446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1482882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163469994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2846669397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2846669397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3611273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3611273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18005600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14404957330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15778337108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15778337108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50" t="s">
        <v>73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  <c r="M6" s="47"/>
    </row>
    <row r="7" spans="1:13" ht="22.5" customHeight="1" x14ac:dyDescent="0.2">
      <c r="A7" s="25"/>
      <c r="B7" s="152" t="s">
        <v>74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54"/>
      <c r="C16" s="154"/>
      <c r="D16" s="154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292540703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0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5244603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100550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151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287195399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2151455807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711020525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57620092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84918759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325204343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4523245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91958808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216053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0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875993982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-1858915104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435803163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435261261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541902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-435803163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1519492513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0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-775225754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55" t="s">
        <v>126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80"/>
    </row>
    <row r="7" spans="1:14" ht="22.5" customHeight="1" x14ac:dyDescent="0.4">
      <c r="A7" s="76"/>
      <c r="B7" s="157" t="s">
        <v>74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80"/>
    </row>
    <row r="8" spans="1:14" ht="22.5" hidden="1" customHeight="1" x14ac:dyDescent="0.4">
      <c r="A8" s="76"/>
      <c r="B8" s="77"/>
      <c r="C8" s="158"/>
      <c r="D8" s="158"/>
      <c r="E8" s="158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8"/>
      <c r="D9" s="158"/>
      <c r="E9" s="158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8"/>
      <c r="D11" s="158"/>
      <c r="E11" s="158"/>
      <c r="F11" s="159"/>
      <c r="G11" s="158"/>
      <c r="H11" s="158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8"/>
      <c r="D12" s="158"/>
      <c r="E12" s="158"/>
      <c r="F12" s="159"/>
      <c r="G12" s="158"/>
      <c r="H12" s="158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8"/>
      <c r="D13" s="158"/>
      <c r="E13" s="158"/>
      <c r="F13" s="159"/>
      <c r="G13" s="158"/>
      <c r="H13" s="158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8"/>
      <c r="D14" s="158"/>
      <c r="E14" s="158"/>
      <c r="F14" s="159"/>
      <c r="G14" s="158"/>
      <c r="H14" s="158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60"/>
      <c r="D15" s="160"/>
      <c r="E15" s="160"/>
      <c r="F15" s="161"/>
      <c r="G15" s="160"/>
      <c r="H15" s="160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60"/>
      <c r="D16" s="160"/>
      <c r="E16" s="160"/>
      <c r="F16" s="161"/>
      <c r="G16" s="160"/>
      <c r="H16" s="160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62"/>
      <c r="D17" s="162"/>
      <c r="E17" s="162"/>
      <c r="F17" s="163" t="s">
        <v>5</v>
      </c>
      <c r="G17" s="162"/>
      <c r="H17" s="162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54"/>
      <c r="D19" s="154"/>
      <c r="E19" s="154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64" t="s">
        <v>127</v>
      </c>
      <c r="D20" s="164"/>
      <c r="E20" s="164"/>
      <c r="F20" s="164"/>
      <c r="G20" s="164"/>
      <c r="H20" s="164"/>
      <c r="I20" s="164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64" t="s">
        <v>131</v>
      </c>
      <c r="D21" s="164"/>
      <c r="E21" s="164"/>
      <c r="F21" s="164"/>
      <c r="G21" s="164"/>
      <c r="H21" s="164"/>
      <c r="I21" s="164"/>
      <c r="J21" s="87">
        <v>15180183084</v>
      </c>
      <c r="K21" s="87">
        <v>0</v>
      </c>
      <c r="L21" s="87">
        <v>15180183084</v>
      </c>
      <c r="M21" s="26"/>
      <c r="N21" s="28"/>
    </row>
    <row r="22" spans="1:14" ht="50.1" customHeight="1" x14ac:dyDescent="0.4">
      <c r="A22" s="25"/>
      <c r="B22" s="26"/>
      <c r="C22" s="164" t="s">
        <v>132</v>
      </c>
      <c r="D22" s="164"/>
      <c r="E22" s="164"/>
      <c r="F22" s="164"/>
      <c r="G22" s="164"/>
      <c r="H22" s="164"/>
      <c r="I22" s="164"/>
      <c r="J22" s="87">
        <v>-775225754</v>
      </c>
      <c r="K22" s="87">
        <v>0</v>
      </c>
      <c r="L22" s="87">
        <v>-775225754</v>
      </c>
      <c r="M22" s="26"/>
      <c r="N22" s="28"/>
    </row>
    <row r="23" spans="1:14" ht="50.1" customHeight="1" x14ac:dyDescent="0.4">
      <c r="A23" s="25"/>
      <c r="B23" s="26"/>
      <c r="C23" s="164" t="s">
        <v>133</v>
      </c>
      <c r="D23" s="164"/>
      <c r="E23" s="164"/>
      <c r="F23" s="164"/>
      <c r="G23" s="164"/>
      <c r="H23" s="164"/>
      <c r="I23" s="164"/>
      <c r="J23" s="87">
        <v>14404957330</v>
      </c>
      <c r="K23" s="87">
        <v>0</v>
      </c>
      <c r="L23" s="87">
        <v>14404957330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7" t="s">
        <v>134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93"/>
      <c r="U6" s="9"/>
    </row>
    <row r="7" spans="1:21" ht="22.5" customHeight="1" x14ac:dyDescent="0.4">
      <c r="A7" s="6"/>
      <c r="B7" s="168" t="s">
        <v>74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66"/>
      <c r="C9" s="166"/>
      <c r="D9" s="166"/>
      <c r="E9" s="96"/>
      <c r="F9" s="96"/>
      <c r="G9" s="96"/>
      <c r="H9" s="95"/>
      <c r="I9" s="95"/>
      <c r="J9" s="95"/>
      <c r="K9" s="165"/>
      <c r="L9" s="165"/>
      <c r="M9" s="165"/>
      <c r="N9" s="165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65"/>
      <c r="L10" s="165"/>
      <c r="M10" s="165"/>
      <c r="N10" s="165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65"/>
      <c r="L11" s="165"/>
      <c r="M11" s="165"/>
      <c r="N11" s="165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65"/>
      <c r="L12" s="165"/>
      <c r="M12" s="165"/>
      <c r="N12" s="165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65"/>
      <c r="L13" s="165"/>
      <c r="M13" s="165"/>
      <c r="N13" s="165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66"/>
      <c r="M14" s="166"/>
      <c r="N14" s="166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9"/>
      <c r="C15" s="149"/>
      <c r="D15" s="149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4462781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292540703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4462630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151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151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0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5244603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100550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446037219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224000000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224000000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151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287195399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2479171307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837430521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325204343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4523245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216053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2899128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0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1140000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876535884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1759128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435261261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-2186630604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221100872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450500000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-1519492513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450500000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1519492513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69" t="s">
        <v>197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2:15" ht="23.25" customHeight="1" x14ac:dyDescent="0.4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2:15" x14ac:dyDescent="0.4">
      <c r="O7" s="109" t="s">
        <v>6</v>
      </c>
    </row>
    <row r="8" spans="2:15" ht="21.95" customHeight="1" x14ac:dyDescent="0.4">
      <c r="B8" s="171" t="s">
        <v>198</v>
      </c>
      <c r="C8" s="172"/>
      <c r="D8" s="172"/>
      <c r="E8" s="172"/>
      <c r="F8" s="172"/>
      <c r="G8" s="172"/>
      <c r="H8" s="173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74"/>
      <c r="C9" s="175"/>
      <c r="D9" s="175"/>
      <c r="E9" s="175"/>
      <c r="F9" s="175"/>
      <c r="G9" s="175"/>
      <c r="H9" s="176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14763404858</v>
      </c>
      <c r="J10" s="116">
        <v>0</v>
      </c>
      <c r="K10" s="116">
        <v>0</v>
      </c>
      <c r="L10" s="116">
        <v>14763404858</v>
      </c>
      <c r="M10" s="116">
        <v>2036729893</v>
      </c>
      <c r="N10" s="116">
        <v>78819204</v>
      </c>
      <c r="O10" s="116">
        <v>12726674965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14763404858</v>
      </c>
      <c r="J11" s="116">
        <v>0</v>
      </c>
      <c r="K11" s="116">
        <v>0</v>
      </c>
      <c r="L11" s="116">
        <v>14763404858</v>
      </c>
      <c r="M11" s="116">
        <v>2036729893</v>
      </c>
      <c r="N11" s="116">
        <v>78819204</v>
      </c>
      <c r="O11" s="116">
        <v>12726674965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11062346591</v>
      </c>
      <c r="J12" s="116">
        <v>0</v>
      </c>
      <c r="K12" s="116">
        <v>0</v>
      </c>
      <c r="L12" s="116">
        <v>11062346591</v>
      </c>
      <c r="M12" s="116">
        <v>0</v>
      </c>
      <c r="N12" s="116">
        <v>0</v>
      </c>
      <c r="O12" s="116">
        <v>11062346591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3630205518</v>
      </c>
      <c r="J13" s="116">
        <v>0</v>
      </c>
      <c r="K13" s="116">
        <v>0</v>
      </c>
      <c r="L13" s="116">
        <v>3630205518</v>
      </c>
      <c r="M13" s="116">
        <v>2018101786</v>
      </c>
      <c r="N13" s="116">
        <v>75409032</v>
      </c>
      <c r="O13" s="116">
        <v>1612103732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70852749</v>
      </c>
      <c r="J14" s="116">
        <v>0</v>
      </c>
      <c r="K14" s="116">
        <v>0</v>
      </c>
      <c r="L14" s="116">
        <v>70852749</v>
      </c>
      <c r="M14" s="116">
        <v>18628107</v>
      </c>
      <c r="N14" s="116">
        <v>3410172</v>
      </c>
      <c r="O14" s="116">
        <v>52224642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47508491</v>
      </c>
      <c r="J30" s="116">
        <v>0</v>
      </c>
      <c r="K30" s="116">
        <v>0</v>
      </c>
      <c r="L30" s="116">
        <v>47508491</v>
      </c>
      <c r="M30" s="116">
        <v>37719752</v>
      </c>
      <c r="N30" s="116">
        <v>6198061</v>
      </c>
      <c r="O30" s="116">
        <v>9788739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40149270</v>
      </c>
      <c r="J31" s="116">
        <v>0</v>
      </c>
      <c r="K31" s="116">
        <v>28242054</v>
      </c>
      <c r="L31" s="116">
        <v>11907216</v>
      </c>
      <c r="M31" s="116">
        <v>5372770</v>
      </c>
      <c r="N31" s="116">
        <v>1742520</v>
      </c>
      <c r="O31" s="116">
        <v>6534446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188606291</v>
      </c>
      <c r="J32" s="116">
        <v>0</v>
      </c>
      <c r="K32" s="116">
        <v>0</v>
      </c>
      <c r="L32" s="116">
        <v>188606291</v>
      </c>
      <c r="M32" s="116">
        <v>187123409</v>
      </c>
      <c r="N32" s="116">
        <v>5199023</v>
      </c>
      <c r="O32" s="116">
        <v>1482882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159007364</v>
      </c>
      <c r="J33" s="116">
        <v>4462630</v>
      </c>
      <c r="K33" s="116">
        <v>0</v>
      </c>
      <c r="L33" s="116">
        <v>163469994</v>
      </c>
      <c r="M33" s="116">
        <v>0</v>
      </c>
      <c r="N33" s="116">
        <v>0</v>
      </c>
      <c r="O33" s="116">
        <v>163469994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7" t="s">
        <v>213</v>
      </c>
      <c r="C35" s="178"/>
      <c r="D35" s="178"/>
      <c r="E35" s="178"/>
      <c r="F35" s="178"/>
      <c r="G35" s="178"/>
      <c r="H35" s="179"/>
      <c r="I35" s="116">
        <v>15198676274</v>
      </c>
      <c r="J35" s="116">
        <v>4462630</v>
      </c>
      <c r="K35" s="116">
        <v>28242054</v>
      </c>
      <c r="L35" s="116">
        <v>15174896850</v>
      </c>
      <c r="M35" s="116">
        <v>2266945824</v>
      </c>
      <c r="N35" s="116">
        <v>91958808</v>
      </c>
      <c r="O35" s="116">
        <v>12907951026</v>
      </c>
    </row>
    <row r="36" spans="2:15" ht="12" customHeight="1" x14ac:dyDescent="0.4"/>
    <row r="37" spans="2:15" ht="21.95" customHeight="1" x14ac:dyDescent="0.4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7" sqref="K17:L17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81" t="s">
        <v>214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121"/>
      <c r="N7" s="122" t="s">
        <v>6</v>
      </c>
    </row>
    <row r="8" spans="2:14" ht="20.100000000000001" customHeight="1" x14ac:dyDescent="0.4">
      <c r="B8" s="184" t="s">
        <v>127</v>
      </c>
      <c r="C8" s="185"/>
      <c r="D8" s="185"/>
      <c r="E8" s="185"/>
      <c r="F8" s="185"/>
      <c r="G8" s="185"/>
      <c r="H8" s="186"/>
      <c r="I8" s="190" t="s">
        <v>199</v>
      </c>
      <c r="J8" s="190" t="s">
        <v>200</v>
      </c>
      <c r="K8" s="192" t="s">
        <v>201</v>
      </c>
      <c r="L8" s="193"/>
      <c r="M8" s="194"/>
      <c r="N8" s="195" t="s">
        <v>215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123" t="s">
        <v>216</v>
      </c>
      <c r="L9" s="123" t="s">
        <v>217</v>
      </c>
      <c r="M9" s="123" t="s">
        <v>218</v>
      </c>
      <c r="N9" s="196"/>
    </row>
    <row r="10" spans="2:14" ht="31.7" customHeight="1" x14ac:dyDescent="0.4">
      <c r="B10" s="197" t="s">
        <v>219</v>
      </c>
      <c r="C10" s="197"/>
      <c r="D10" s="197"/>
      <c r="E10" s="197"/>
      <c r="F10" s="197"/>
      <c r="G10" s="197"/>
      <c r="H10" s="197"/>
      <c r="I10" s="124">
        <v>1890576</v>
      </c>
      <c r="J10" s="124">
        <v>0</v>
      </c>
      <c r="K10" s="124">
        <v>0</v>
      </c>
      <c r="L10" s="124">
        <v>0</v>
      </c>
      <c r="M10" s="124">
        <v>0</v>
      </c>
      <c r="N10" s="124">
        <v>1890576</v>
      </c>
    </row>
    <row r="11" spans="2:14" ht="31.7" customHeight="1" x14ac:dyDescent="0.4">
      <c r="B11" s="197" t="s">
        <v>220</v>
      </c>
      <c r="C11" s="197"/>
      <c r="D11" s="197"/>
      <c r="E11" s="197"/>
      <c r="F11" s="197"/>
      <c r="G11" s="197"/>
      <c r="H11" s="197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7" t="s">
        <v>221</v>
      </c>
      <c r="C12" s="197"/>
      <c r="D12" s="197"/>
      <c r="E12" s="197"/>
      <c r="F12" s="197"/>
      <c r="G12" s="197"/>
      <c r="H12" s="197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7" t="s">
        <v>222</v>
      </c>
      <c r="C13" s="197"/>
      <c r="D13" s="197"/>
      <c r="E13" s="197"/>
      <c r="F13" s="197"/>
      <c r="G13" s="197"/>
      <c r="H13" s="197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7" t="s">
        <v>223</v>
      </c>
      <c r="C14" s="197"/>
      <c r="D14" s="197"/>
      <c r="E14" s="197"/>
      <c r="F14" s="197"/>
      <c r="G14" s="197"/>
      <c r="H14" s="197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7" t="s">
        <v>224</v>
      </c>
      <c r="C15" s="197"/>
      <c r="D15" s="197"/>
      <c r="E15" s="197"/>
      <c r="F15" s="197"/>
      <c r="G15" s="197"/>
      <c r="H15" s="197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7" t="s">
        <v>20</v>
      </c>
      <c r="C16" s="197"/>
      <c r="D16" s="197"/>
      <c r="E16" s="197"/>
      <c r="F16" s="197"/>
      <c r="G16" s="197"/>
      <c r="H16" s="197"/>
      <c r="I16" s="124">
        <v>58720825</v>
      </c>
      <c r="J16" s="124">
        <v>57620092</v>
      </c>
      <c r="K16" s="124">
        <v>58720825</v>
      </c>
      <c r="L16" s="124">
        <f>M16-K16</f>
        <v>0</v>
      </c>
      <c r="M16" s="124">
        <v>58720825</v>
      </c>
      <c r="N16" s="124">
        <v>57620092</v>
      </c>
    </row>
    <row r="17" spans="2:14" ht="31.7" customHeight="1" x14ac:dyDescent="0.4">
      <c r="B17" s="197" t="s">
        <v>36</v>
      </c>
      <c r="C17" s="197"/>
      <c r="D17" s="197"/>
      <c r="E17" s="197"/>
      <c r="F17" s="197"/>
      <c r="G17" s="197"/>
      <c r="H17" s="197"/>
      <c r="I17" s="124">
        <v>541513368</v>
      </c>
      <c r="J17" s="124">
        <v>89654623</v>
      </c>
      <c r="K17" s="124">
        <v>67689171</v>
      </c>
      <c r="L17" s="124">
        <f>M17-K17</f>
        <v>4735864</v>
      </c>
      <c r="M17" s="124">
        <v>72425035</v>
      </c>
      <c r="N17" s="124">
        <v>558742956</v>
      </c>
    </row>
    <row r="18" spans="2:14" ht="31.7" customHeight="1" x14ac:dyDescent="0.4">
      <c r="B18" s="197" t="s">
        <v>38</v>
      </c>
      <c r="C18" s="197"/>
      <c r="D18" s="197"/>
      <c r="E18" s="197"/>
      <c r="F18" s="197"/>
      <c r="G18" s="197"/>
      <c r="H18" s="197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8" t="s">
        <v>225</v>
      </c>
      <c r="C19" s="198"/>
      <c r="D19" s="198"/>
      <c r="E19" s="198"/>
      <c r="F19" s="198"/>
      <c r="G19" s="198"/>
      <c r="H19" s="198"/>
      <c r="I19" s="124">
        <v>602124769</v>
      </c>
      <c r="J19" s="124">
        <v>147274715</v>
      </c>
      <c r="K19" s="124">
        <f>SUM(K10:K18)</f>
        <v>126409996</v>
      </c>
      <c r="L19" s="124">
        <f>SUM(L10:L18)</f>
        <v>4735864</v>
      </c>
      <c r="M19" s="124">
        <v>131145860</v>
      </c>
      <c r="N19" s="124">
        <v>618253624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topLeftCell="A19" zoomScale="55" zoomScaleNormal="50" zoomScaleSheetLayoutView="55" workbookViewId="0">
      <selection activeCell="B35" sqref="B35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200" t="s">
        <v>229</v>
      </c>
      <c r="B4" s="200"/>
      <c r="C4" s="200"/>
      <c r="D4" s="200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199"/>
      <c r="D7" s="199"/>
    </row>
    <row r="8" spans="1:4" s="128" customFormat="1" ht="36" customHeight="1" x14ac:dyDescent="0.4">
      <c r="A8" s="127"/>
      <c r="B8" s="129"/>
      <c r="C8" s="199"/>
      <c r="D8" s="199"/>
    </row>
    <row r="9" spans="1:4" s="128" customFormat="1" ht="36" customHeight="1" x14ac:dyDescent="0.4">
      <c r="A9" s="127"/>
      <c r="B9" s="130"/>
      <c r="C9" s="199"/>
      <c r="D9" s="199"/>
    </row>
    <row r="10" spans="1:4" s="128" customFormat="1" ht="36" customHeight="1" x14ac:dyDescent="0.4">
      <c r="A10" s="127"/>
      <c r="B10" s="129"/>
      <c r="C10" s="199"/>
      <c r="D10" s="199"/>
    </row>
    <row r="11" spans="1:4" s="128" customFormat="1" ht="36" customHeight="1" x14ac:dyDescent="0.4">
      <c r="A11" s="127"/>
      <c r="B11" s="129"/>
      <c r="C11" s="201"/>
      <c r="D11" s="201"/>
    </row>
    <row r="12" spans="1:4" s="128" customFormat="1" ht="36" customHeight="1" x14ac:dyDescent="0.4">
      <c r="A12" s="127"/>
      <c r="B12" s="129"/>
      <c r="C12" s="199"/>
      <c r="D12" s="199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55" zoomScaleNormal="70" zoomScaleSheetLayoutView="55" workbookViewId="0">
      <selection activeCell="A17" sqref="A17:K18"/>
    </sheetView>
  </sheetViews>
  <sheetFormatPr defaultColWidth="8.875" defaultRowHeight="18.75" x14ac:dyDescent="0.4"/>
  <cols>
    <col min="1" max="1" width="2.625" style="120" customWidth="1"/>
    <col min="2" max="7" width="3.5" style="120" customWidth="1"/>
    <col min="8" max="8" width="15.625" style="120" customWidth="1"/>
    <col min="9" max="14" width="31.125" style="120" customWidth="1"/>
    <col min="15" max="15" width="2.625" style="120" customWidth="1"/>
    <col min="16" max="18" width="25.625" style="120" customWidth="1"/>
    <col min="19" max="256" width="8.875" style="120"/>
    <col min="257" max="263" width="3.5" style="120" customWidth="1"/>
    <col min="264" max="264" width="15.625" style="120" customWidth="1"/>
    <col min="265" max="271" width="25.625" style="120" customWidth="1"/>
    <col min="272" max="512" width="8.875" style="120"/>
    <col min="513" max="519" width="3.5" style="120" customWidth="1"/>
    <col min="520" max="520" width="15.625" style="120" customWidth="1"/>
    <col min="521" max="527" width="25.625" style="120" customWidth="1"/>
    <col min="528" max="768" width="8.875" style="120"/>
    <col min="769" max="775" width="3.5" style="120" customWidth="1"/>
    <col min="776" max="776" width="15.625" style="120" customWidth="1"/>
    <col min="777" max="783" width="25.625" style="120" customWidth="1"/>
    <col min="784" max="1024" width="8.875" style="120"/>
    <col min="1025" max="1031" width="3.5" style="120" customWidth="1"/>
    <col min="1032" max="1032" width="15.625" style="120" customWidth="1"/>
    <col min="1033" max="1039" width="25.625" style="120" customWidth="1"/>
    <col min="1040" max="1280" width="8.875" style="120"/>
    <col min="1281" max="1287" width="3.5" style="120" customWidth="1"/>
    <col min="1288" max="1288" width="15.625" style="120" customWidth="1"/>
    <col min="1289" max="1295" width="25.625" style="120" customWidth="1"/>
    <col min="1296" max="1536" width="8.875" style="120"/>
    <col min="1537" max="1543" width="3.5" style="120" customWidth="1"/>
    <col min="1544" max="1544" width="15.625" style="120" customWidth="1"/>
    <col min="1545" max="1551" width="25.625" style="120" customWidth="1"/>
    <col min="1552" max="1792" width="8.875" style="120"/>
    <col min="1793" max="1799" width="3.5" style="120" customWidth="1"/>
    <col min="1800" max="1800" width="15.625" style="120" customWidth="1"/>
    <col min="1801" max="1807" width="25.625" style="120" customWidth="1"/>
    <col min="1808" max="2048" width="8.875" style="120"/>
    <col min="2049" max="2055" width="3.5" style="120" customWidth="1"/>
    <col min="2056" max="2056" width="15.625" style="120" customWidth="1"/>
    <col min="2057" max="2063" width="25.625" style="120" customWidth="1"/>
    <col min="2064" max="2304" width="8.875" style="120"/>
    <col min="2305" max="2311" width="3.5" style="120" customWidth="1"/>
    <col min="2312" max="2312" width="15.625" style="120" customWidth="1"/>
    <col min="2313" max="2319" width="25.625" style="120" customWidth="1"/>
    <col min="2320" max="2560" width="8.875" style="120"/>
    <col min="2561" max="2567" width="3.5" style="120" customWidth="1"/>
    <col min="2568" max="2568" width="15.625" style="120" customWidth="1"/>
    <col min="2569" max="2575" width="25.625" style="120" customWidth="1"/>
    <col min="2576" max="2816" width="8.875" style="120"/>
    <col min="2817" max="2823" width="3.5" style="120" customWidth="1"/>
    <col min="2824" max="2824" width="15.625" style="120" customWidth="1"/>
    <col min="2825" max="2831" width="25.625" style="120" customWidth="1"/>
    <col min="2832" max="3072" width="8.875" style="120"/>
    <col min="3073" max="3079" width="3.5" style="120" customWidth="1"/>
    <col min="3080" max="3080" width="15.625" style="120" customWidth="1"/>
    <col min="3081" max="3087" width="25.625" style="120" customWidth="1"/>
    <col min="3088" max="3328" width="8.875" style="120"/>
    <col min="3329" max="3335" width="3.5" style="120" customWidth="1"/>
    <col min="3336" max="3336" width="15.625" style="120" customWidth="1"/>
    <col min="3337" max="3343" width="25.625" style="120" customWidth="1"/>
    <col min="3344" max="3584" width="8.875" style="120"/>
    <col min="3585" max="3591" width="3.5" style="120" customWidth="1"/>
    <col min="3592" max="3592" width="15.625" style="120" customWidth="1"/>
    <col min="3593" max="3599" width="25.625" style="120" customWidth="1"/>
    <col min="3600" max="3840" width="8.875" style="120"/>
    <col min="3841" max="3847" width="3.5" style="120" customWidth="1"/>
    <col min="3848" max="3848" width="15.625" style="120" customWidth="1"/>
    <col min="3849" max="3855" width="25.625" style="120" customWidth="1"/>
    <col min="3856" max="4096" width="8.875" style="120"/>
    <col min="4097" max="4103" width="3.5" style="120" customWidth="1"/>
    <col min="4104" max="4104" width="15.625" style="120" customWidth="1"/>
    <col min="4105" max="4111" width="25.625" style="120" customWidth="1"/>
    <col min="4112" max="4352" width="8.875" style="120"/>
    <col min="4353" max="4359" width="3.5" style="120" customWidth="1"/>
    <col min="4360" max="4360" width="15.625" style="120" customWidth="1"/>
    <col min="4361" max="4367" width="25.625" style="120" customWidth="1"/>
    <col min="4368" max="4608" width="8.875" style="120"/>
    <col min="4609" max="4615" width="3.5" style="120" customWidth="1"/>
    <col min="4616" max="4616" width="15.625" style="120" customWidth="1"/>
    <col min="4617" max="4623" width="25.625" style="120" customWidth="1"/>
    <col min="4624" max="4864" width="8.875" style="120"/>
    <col min="4865" max="4871" width="3.5" style="120" customWidth="1"/>
    <col min="4872" max="4872" width="15.625" style="120" customWidth="1"/>
    <col min="4873" max="4879" width="25.625" style="120" customWidth="1"/>
    <col min="4880" max="5120" width="8.875" style="120"/>
    <col min="5121" max="5127" width="3.5" style="120" customWidth="1"/>
    <col min="5128" max="5128" width="15.625" style="120" customWidth="1"/>
    <col min="5129" max="5135" width="25.625" style="120" customWidth="1"/>
    <col min="5136" max="5376" width="8.875" style="120"/>
    <col min="5377" max="5383" width="3.5" style="120" customWidth="1"/>
    <col min="5384" max="5384" width="15.625" style="120" customWidth="1"/>
    <col min="5385" max="5391" width="25.625" style="120" customWidth="1"/>
    <col min="5392" max="5632" width="8.875" style="120"/>
    <col min="5633" max="5639" width="3.5" style="120" customWidth="1"/>
    <col min="5640" max="5640" width="15.625" style="120" customWidth="1"/>
    <col min="5641" max="5647" width="25.625" style="120" customWidth="1"/>
    <col min="5648" max="5888" width="8.875" style="120"/>
    <col min="5889" max="5895" width="3.5" style="120" customWidth="1"/>
    <col min="5896" max="5896" width="15.625" style="120" customWidth="1"/>
    <col min="5897" max="5903" width="25.625" style="120" customWidth="1"/>
    <col min="5904" max="6144" width="8.875" style="120"/>
    <col min="6145" max="6151" width="3.5" style="120" customWidth="1"/>
    <col min="6152" max="6152" width="15.625" style="120" customWidth="1"/>
    <col min="6153" max="6159" width="25.625" style="120" customWidth="1"/>
    <col min="6160" max="6400" width="8.875" style="120"/>
    <col min="6401" max="6407" width="3.5" style="120" customWidth="1"/>
    <col min="6408" max="6408" width="15.625" style="120" customWidth="1"/>
    <col min="6409" max="6415" width="25.625" style="120" customWidth="1"/>
    <col min="6416" max="6656" width="8.875" style="120"/>
    <col min="6657" max="6663" width="3.5" style="120" customWidth="1"/>
    <col min="6664" max="6664" width="15.625" style="120" customWidth="1"/>
    <col min="6665" max="6671" width="25.625" style="120" customWidth="1"/>
    <col min="6672" max="6912" width="8.875" style="120"/>
    <col min="6913" max="6919" width="3.5" style="120" customWidth="1"/>
    <col min="6920" max="6920" width="15.625" style="120" customWidth="1"/>
    <col min="6921" max="6927" width="25.625" style="120" customWidth="1"/>
    <col min="6928" max="7168" width="8.875" style="120"/>
    <col min="7169" max="7175" width="3.5" style="120" customWidth="1"/>
    <col min="7176" max="7176" width="15.625" style="120" customWidth="1"/>
    <col min="7177" max="7183" width="25.625" style="120" customWidth="1"/>
    <col min="7184" max="7424" width="8.875" style="120"/>
    <col min="7425" max="7431" width="3.5" style="120" customWidth="1"/>
    <col min="7432" max="7432" width="15.625" style="120" customWidth="1"/>
    <col min="7433" max="7439" width="25.625" style="120" customWidth="1"/>
    <col min="7440" max="7680" width="8.875" style="120"/>
    <col min="7681" max="7687" width="3.5" style="120" customWidth="1"/>
    <col min="7688" max="7688" width="15.625" style="120" customWidth="1"/>
    <col min="7689" max="7695" width="25.625" style="120" customWidth="1"/>
    <col min="7696" max="7936" width="8.875" style="120"/>
    <col min="7937" max="7943" width="3.5" style="120" customWidth="1"/>
    <col min="7944" max="7944" width="15.625" style="120" customWidth="1"/>
    <col min="7945" max="7951" width="25.625" style="120" customWidth="1"/>
    <col min="7952" max="8192" width="8.875" style="120"/>
    <col min="8193" max="8199" width="3.5" style="120" customWidth="1"/>
    <col min="8200" max="8200" width="15.625" style="120" customWidth="1"/>
    <col min="8201" max="8207" width="25.625" style="120" customWidth="1"/>
    <col min="8208" max="8448" width="8.875" style="120"/>
    <col min="8449" max="8455" width="3.5" style="120" customWidth="1"/>
    <col min="8456" max="8456" width="15.625" style="120" customWidth="1"/>
    <col min="8457" max="8463" width="25.625" style="120" customWidth="1"/>
    <col min="8464" max="8704" width="8.875" style="120"/>
    <col min="8705" max="8711" width="3.5" style="120" customWidth="1"/>
    <col min="8712" max="8712" width="15.625" style="120" customWidth="1"/>
    <col min="8713" max="8719" width="25.625" style="120" customWidth="1"/>
    <col min="8720" max="8960" width="8.875" style="120"/>
    <col min="8961" max="8967" width="3.5" style="120" customWidth="1"/>
    <col min="8968" max="8968" width="15.625" style="120" customWidth="1"/>
    <col min="8969" max="8975" width="25.625" style="120" customWidth="1"/>
    <col min="8976" max="9216" width="8.875" style="120"/>
    <col min="9217" max="9223" width="3.5" style="120" customWidth="1"/>
    <col min="9224" max="9224" width="15.625" style="120" customWidth="1"/>
    <col min="9225" max="9231" width="25.625" style="120" customWidth="1"/>
    <col min="9232" max="9472" width="8.875" style="120"/>
    <col min="9473" max="9479" width="3.5" style="120" customWidth="1"/>
    <col min="9480" max="9480" width="15.625" style="120" customWidth="1"/>
    <col min="9481" max="9487" width="25.625" style="120" customWidth="1"/>
    <col min="9488" max="9728" width="8.875" style="120"/>
    <col min="9729" max="9735" width="3.5" style="120" customWidth="1"/>
    <col min="9736" max="9736" width="15.625" style="120" customWidth="1"/>
    <col min="9737" max="9743" width="25.625" style="120" customWidth="1"/>
    <col min="9744" max="9984" width="8.875" style="120"/>
    <col min="9985" max="9991" width="3.5" style="120" customWidth="1"/>
    <col min="9992" max="9992" width="15.625" style="120" customWidth="1"/>
    <col min="9993" max="9999" width="25.625" style="120" customWidth="1"/>
    <col min="10000" max="10240" width="8.875" style="120"/>
    <col min="10241" max="10247" width="3.5" style="120" customWidth="1"/>
    <col min="10248" max="10248" width="15.625" style="120" customWidth="1"/>
    <col min="10249" max="10255" width="25.625" style="120" customWidth="1"/>
    <col min="10256" max="10496" width="8.875" style="120"/>
    <col min="10497" max="10503" width="3.5" style="120" customWidth="1"/>
    <col min="10504" max="10504" width="15.625" style="120" customWidth="1"/>
    <col min="10505" max="10511" width="25.625" style="120" customWidth="1"/>
    <col min="10512" max="10752" width="8.875" style="120"/>
    <col min="10753" max="10759" width="3.5" style="120" customWidth="1"/>
    <col min="10760" max="10760" width="15.625" style="120" customWidth="1"/>
    <col min="10761" max="10767" width="25.625" style="120" customWidth="1"/>
    <col min="10768" max="11008" width="8.875" style="120"/>
    <col min="11009" max="11015" width="3.5" style="120" customWidth="1"/>
    <col min="11016" max="11016" width="15.625" style="120" customWidth="1"/>
    <col min="11017" max="11023" width="25.625" style="120" customWidth="1"/>
    <col min="11024" max="11264" width="8.875" style="120"/>
    <col min="11265" max="11271" width="3.5" style="120" customWidth="1"/>
    <col min="11272" max="11272" width="15.625" style="120" customWidth="1"/>
    <col min="11273" max="11279" width="25.625" style="120" customWidth="1"/>
    <col min="11280" max="11520" width="8.875" style="120"/>
    <col min="11521" max="11527" width="3.5" style="120" customWidth="1"/>
    <col min="11528" max="11528" width="15.625" style="120" customWidth="1"/>
    <col min="11529" max="11535" width="25.625" style="120" customWidth="1"/>
    <col min="11536" max="11776" width="8.875" style="120"/>
    <col min="11777" max="11783" width="3.5" style="120" customWidth="1"/>
    <col min="11784" max="11784" width="15.625" style="120" customWidth="1"/>
    <col min="11785" max="11791" width="25.625" style="120" customWidth="1"/>
    <col min="11792" max="12032" width="8.875" style="120"/>
    <col min="12033" max="12039" width="3.5" style="120" customWidth="1"/>
    <col min="12040" max="12040" width="15.625" style="120" customWidth="1"/>
    <col min="12041" max="12047" width="25.625" style="120" customWidth="1"/>
    <col min="12048" max="12288" width="8.875" style="120"/>
    <col min="12289" max="12295" width="3.5" style="120" customWidth="1"/>
    <col min="12296" max="12296" width="15.625" style="120" customWidth="1"/>
    <col min="12297" max="12303" width="25.625" style="120" customWidth="1"/>
    <col min="12304" max="12544" width="8.875" style="120"/>
    <col min="12545" max="12551" width="3.5" style="120" customWidth="1"/>
    <col min="12552" max="12552" width="15.625" style="120" customWidth="1"/>
    <col min="12553" max="12559" width="25.625" style="120" customWidth="1"/>
    <col min="12560" max="12800" width="8.875" style="120"/>
    <col min="12801" max="12807" width="3.5" style="120" customWidth="1"/>
    <col min="12808" max="12808" width="15.625" style="120" customWidth="1"/>
    <col min="12809" max="12815" width="25.625" style="120" customWidth="1"/>
    <col min="12816" max="13056" width="8.875" style="120"/>
    <col min="13057" max="13063" width="3.5" style="120" customWidth="1"/>
    <col min="13064" max="13064" width="15.625" style="120" customWidth="1"/>
    <col min="13065" max="13071" width="25.625" style="120" customWidth="1"/>
    <col min="13072" max="13312" width="8.875" style="120"/>
    <col min="13313" max="13319" width="3.5" style="120" customWidth="1"/>
    <col min="13320" max="13320" width="15.625" style="120" customWidth="1"/>
    <col min="13321" max="13327" width="25.625" style="120" customWidth="1"/>
    <col min="13328" max="13568" width="8.875" style="120"/>
    <col min="13569" max="13575" width="3.5" style="120" customWidth="1"/>
    <col min="13576" max="13576" width="15.625" style="120" customWidth="1"/>
    <col min="13577" max="13583" width="25.625" style="120" customWidth="1"/>
    <col min="13584" max="13824" width="8.875" style="120"/>
    <col min="13825" max="13831" width="3.5" style="120" customWidth="1"/>
    <col min="13832" max="13832" width="15.625" style="120" customWidth="1"/>
    <col min="13833" max="13839" width="25.625" style="120" customWidth="1"/>
    <col min="13840" max="14080" width="8.875" style="120"/>
    <col min="14081" max="14087" width="3.5" style="120" customWidth="1"/>
    <col min="14088" max="14088" width="15.625" style="120" customWidth="1"/>
    <col min="14089" max="14095" width="25.625" style="120" customWidth="1"/>
    <col min="14096" max="14336" width="8.875" style="120"/>
    <col min="14337" max="14343" width="3.5" style="120" customWidth="1"/>
    <col min="14344" max="14344" width="15.625" style="120" customWidth="1"/>
    <col min="14345" max="14351" width="25.625" style="120" customWidth="1"/>
    <col min="14352" max="14592" width="8.875" style="120"/>
    <col min="14593" max="14599" width="3.5" style="120" customWidth="1"/>
    <col min="14600" max="14600" width="15.625" style="120" customWidth="1"/>
    <col min="14601" max="14607" width="25.625" style="120" customWidth="1"/>
    <col min="14608" max="14848" width="8.875" style="120"/>
    <col min="14849" max="14855" width="3.5" style="120" customWidth="1"/>
    <col min="14856" max="14856" width="15.625" style="120" customWidth="1"/>
    <col min="14857" max="14863" width="25.625" style="120" customWidth="1"/>
    <col min="14864" max="15104" width="8.875" style="120"/>
    <col min="15105" max="15111" width="3.5" style="120" customWidth="1"/>
    <col min="15112" max="15112" width="15.625" style="120" customWidth="1"/>
    <col min="15113" max="15119" width="25.625" style="120" customWidth="1"/>
    <col min="15120" max="15360" width="8.875" style="120"/>
    <col min="15361" max="15367" width="3.5" style="120" customWidth="1"/>
    <col min="15368" max="15368" width="15.625" style="120" customWidth="1"/>
    <col min="15369" max="15375" width="25.625" style="120" customWidth="1"/>
    <col min="15376" max="15616" width="8.875" style="120"/>
    <col min="15617" max="15623" width="3.5" style="120" customWidth="1"/>
    <col min="15624" max="15624" width="15.625" style="120" customWidth="1"/>
    <col min="15625" max="15631" width="25.625" style="120" customWidth="1"/>
    <col min="15632" max="15872" width="8.875" style="120"/>
    <col min="15873" max="15879" width="3.5" style="120" customWidth="1"/>
    <col min="15880" max="15880" width="15.625" style="120" customWidth="1"/>
    <col min="15881" max="15887" width="25.625" style="120" customWidth="1"/>
    <col min="15888" max="16128" width="8.875" style="120"/>
    <col min="16129" max="16135" width="3.5" style="120" customWidth="1"/>
    <col min="16136" max="16136" width="15.625" style="120" customWidth="1"/>
    <col min="16137" max="16143" width="25.625" style="120" customWidth="1"/>
    <col min="16144" max="16384" width="8.875" style="120"/>
  </cols>
  <sheetData>
    <row r="1" spans="1:14" s="107" customFormat="1" ht="22.5" customHeight="1" x14ac:dyDescent="0.4">
      <c r="B1" s="2" t="s">
        <v>226</v>
      </c>
    </row>
    <row r="2" spans="1:14" s="107" customFormat="1" ht="22.5" customHeight="1" x14ac:dyDescent="0.4">
      <c r="B2" s="2" t="s">
        <v>227</v>
      </c>
    </row>
    <row r="3" spans="1:14" s="107" customFormat="1" ht="22.5" customHeight="1" x14ac:dyDescent="0.4">
      <c r="B3" s="2" t="s">
        <v>228</v>
      </c>
    </row>
    <row r="4" spans="1:14" s="108" customFormat="1" x14ac:dyDescent="0.4"/>
    <row r="5" spans="1:14" s="108" customFormat="1" x14ac:dyDescent="0.4">
      <c r="A5" s="169" t="s">
        <v>231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s="108" customFormat="1" x14ac:dyDescent="0.4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4">
      <c r="M7" s="122"/>
      <c r="N7" s="122" t="s">
        <v>232</v>
      </c>
    </row>
    <row r="8" spans="1:14" ht="21.95" customHeight="1" x14ac:dyDescent="0.4">
      <c r="B8" s="184" t="s">
        <v>233</v>
      </c>
      <c r="C8" s="185"/>
      <c r="D8" s="185"/>
      <c r="E8" s="185"/>
      <c r="F8" s="185"/>
      <c r="G8" s="185"/>
      <c r="H8" s="186"/>
      <c r="I8" s="195" t="s">
        <v>234</v>
      </c>
      <c r="J8" s="190" t="s">
        <v>235</v>
      </c>
      <c r="K8" s="190" t="s">
        <v>236</v>
      </c>
      <c r="L8" s="190" t="s">
        <v>217</v>
      </c>
      <c r="M8" s="190" t="s">
        <v>237</v>
      </c>
      <c r="N8" s="190" t="s">
        <v>225</v>
      </c>
    </row>
    <row r="9" spans="1:14" ht="21.95" customHeight="1" x14ac:dyDescent="0.4">
      <c r="B9" s="187"/>
      <c r="C9" s="188"/>
      <c r="D9" s="188"/>
      <c r="E9" s="188"/>
      <c r="F9" s="188"/>
      <c r="G9" s="188"/>
      <c r="H9" s="189"/>
      <c r="I9" s="196"/>
      <c r="J9" s="191"/>
      <c r="K9" s="191"/>
      <c r="L9" s="191"/>
      <c r="M9" s="191"/>
      <c r="N9" s="191"/>
    </row>
    <row r="10" spans="1:14" ht="24.95" customHeight="1" x14ac:dyDescent="0.4">
      <c r="B10" s="202" t="s">
        <v>238</v>
      </c>
      <c r="C10" s="203"/>
      <c r="D10" s="203"/>
      <c r="E10" s="203"/>
      <c r="F10" s="203"/>
      <c r="G10" s="203"/>
      <c r="H10" s="204"/>
      <c r="I10" s="124">
        <v>3611273</v>
      </c>
      <c r="J10" s="124">
        <v>0</v>
      </c>
      <c r="K10" s="124">
        <v>0</v>
      </c>
      <c r="L10" s="124">
        <v>0</v>
      </c>
      <c r="M10" s="124">
        <v>0</v>
      </c>
      <c r="N10" s="124">
        <f>SUM(I10:M10)</f>
        <v>3611273</v>
      </c>
    </row>
    <row r="11" spans="1:14" ht="24.95" customHeight="1" x14ac:dyDescent="0.4">
      <c r="B11" s="192" t="s">
        <v>239</v>
      </c>
      <c r="C11" s="193"/>
      <c r="D11" s="193"/>
      <c r="E11" s="193"/>
      <c r="F11" s="193"/>
      <c r="G11" s="193"/>
      <c r="H11" s="194"/>
      <c r="I11" s="124">
        <f t="shared" ref="I11:N11" si="0">SUM(I10:I10)</f>
        <v>3611273</v>
      </c>
      <c r="J11" s="124">
        <f t="shared" si="0"/>
        <v>0</v>
      </c>
      <c r="K11" s="124">
        <f t="shared" si="0"/>
        <v>0</v>
      </c>
      <c r="L11" s="124">
        <f t="shared" si="0"/>
        <v>0</v>
      </c>
      <c r="M11" s="124">
        <f t="shared" si="0"/>
        <v>0</v>
      </c>
      <c r="N11" s="124">
        <f t="shared" si="0"/>
        <v>3611273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40" zoomScaleNormal="70" zoomScaleSheetLayoutView="40" workbookViewId="0">
      <selection activeCell="B11" sqref="B11:H11"/>
    </sheetView>
  </sheetViews>
  <sheetFormatPr defaultColWidth="8.875" defaultRowHeight="18.75" x14ac:dyDescent="0.4"/>
  <cols>
    <col min="1" max="1" width="2.625" style="107" customWidth="1"/>
    <col min="2" max="7" width="3.5" style="107" customWidth="1"/>
    <col min="8" max="8" width="31.75" style="107" customWidth="1"/>
    <col min="9" max="9" width="29.5" style="107" bestFit="1" customWidth="1"/>
    <col min="10" max="10" width="33.625" style="107" customWidth="1"/>
    <col min="11" max="11" width="33.625" style="107" bestFit="1" customWidth="1"/>
    <col min="12" max="12" width="37.625" style="107" bestFit="1" customWidth="1"/>
    <col min="13" max="13" width="27.375" style="107" bestFit="1" customWidth="1"/>
    <col min="14" max="14" width="37.625" style="107" bestFit="1" customWidth="1"/>
    <col min="15" max="15" width="34.25" style="107" bestFit="1" customWidth="1"/>
    <col min="16" max="16" width="25.625" style="107" customWidth="1"/>
    <col min="17" max="17" width="34.25" style="107" bestFit="1" customWidth="1"/>
    <col min="18" max="18" width="2.625" style="107" customWidth="1"/>
    <col min="19" max="255" width="8.875" style="107"/>
    <col min="256" max="262" width="3.5" style="107" customWidth="1"/>
    <col min="263" max="263" width="15.625" style="107" customWidth="1"/>
    <col min="264" max="270" width="25.625" style="107" customWidth="1"/>
    <col min="271" max="511" width="8.875" style="107"/>
    <col min="512" max="518" width="3.5" style="107" customWidth="1"/>
    <col min="519" max="519" width="15.625" style="107" customWidth="1"/>
    <col min="520" max="526" width="25.625" style="107" customWidth="1"/>
    <col min="527" max="767" width="8.875" style="107"/>
    <col min="768" max="774" width="3.5" style="107" customWidth="1"/>
    <col min="775" max="775" width="15.625" style="107" customWidth="1"/>
    <col min="776" max="782" width="25.625" style="107" customWidth="1"/>
    <col min="783" max="1023" width="8.875" style="107"/>
    <col min="1024" max="1030" width="3.5" style="107" customWidth="1"/>
    <col min="1031" max="1031" width="15.625" style="107" customWidth="1"/>
    <col min="1032" max="1038" width="25.625" style="107" customWidth="1"/>
    <col min="1039" max="1279" width="8.875" style="107"/>
    <col min="1280" max="1286" width="3.5" style="107" customWidth="1"/>
    <col min="1287" max="1287" width="15.625" style="107" customWidth="1"/>
    <col min="1288" max="1294" width="25.625" style="107" customWidth="1"/>
    <col min="1295" max="1535" width="8.875" style="107"/>
    <col min="1536" max="1542" width="3.5" style="107" customWidth="1"/>
    <col min="1543" max="1543" width="15.625" style="107" customWidth="1"/>
    <col min="1544" max="1550" width="25.625" style="107" customWidth="1"/>
    <col min="1551" max="1791" width="8.875" style="107"/>
    <col min="1792" max="1798" width="3.5" style="107" customWidth="1"/>
    <col min="1799" max="1799" width="15.625" style="107" customWidth="1"/>
    <col min="1800" max="1806" width="25.625" style="107" customWidth="1"/>
    <col min="1807" max="2047" width="8.875" style="107"/>
    <col min="2048" max="2054" width="3.5" style="107" customWidth="1"/>
    <col min="2055" max="2055" width="15.625" style="107" customWidth="1"/>
    <col min="2056" max="2062" width="25.625" style="107" customWidth="1"/>
    <col min="2063" max="2303" width="8.875" style="107"/>
    <col min="2304" max="2310" width="3.5" style="107" customWidth="1"/>
    <col min="2311" max="2311" width="15.625" style="107" customWidth="1"/>
    <col min="2312" max="2318" width="25.625" style="107" customWidth="1"/>
    <col min="2319" max="2559" width="8.875" style="107"/>
    <col min="2560" max="2566" width="3.5" style="107" customWidth="1"/>
    <col min="2567" max="2567" width="15.625" style="107" customWidth="1"/>
    <col min="2568" max="2574" width="25.625" style="107" customWidth="1"/>
    <col min="2575" max="2815" width="8.875" style="107"/>
    <col min="2816" max="2822" width="3.5" style="107" customWidth="1"/>
    <col min="2823" max="2823" width="15.625" style="107" customWidth="1"/>
    <col min="2824" max="2830" width="25.625" style="107" customWidth="1"/>
    <col min="2831" max="3071" width="8.875" style="107"/>
    <col min="3072" max="3078" width="3.5" style="107" customWidth="1"/>
    <col min="3079" max="3079" width="15.625" style="107" customWidth="1"/>
    <col min="3080" max="3086" width="25.625" style="107" customWidth="1"/>
    <col min="3087" max="3327" width="8.875" style="107"/>
    <col min="3328" max="3334" width="3.5" style="107" customWidth="1"/>
    <col min="3335" max="3335" width="15.625" style="107" customWidth="1"/>
    <col min="3336" max="3342" width="25.625" style="107" customWidth="1"/>
    <col min="3343" max="3583" width="8.875" style="107"/>
    <col min="3584" max="3590" width="3.5" style="107" customWidth="1"/>
    <col min="3591" max="3591" width="15.625" style="107" customWidth="1"/>
    <col min="3592" max="3598" width="25.625" style="107" customWidth="1"/>
    <col min="3599" max="3839" width="8.875" style="107"/>
    <col min="3840" max="3846" width="3.5" style="107" customWidth="1"/>
    <col min="3847" max="3847" width="15.625" style="107" customWidth="1"/>
    <col min="3848" max="3854" width="25.625" style="107" customWidth="1"/>
    <col min="3855" max="4095" width="8.875" style="107"/>
    <col min="4096" max="4102" width="3.5" style="107" customWidth="1"/>
    <col min="4103" max="4103" width="15.625" style="107" customWidth="1"/>
    <col min="4104" max="4110" width="25.625" style="107" customWidth="1"/>
    <col min="4111" max="4351" width="8.875" style="107"/>
    <col min="4352" max="4358" width="3.5" style="107" customWidth="1"/>
    <col min="4359" max="4359" width="15.625" style="107" customWidth="1"/>
    <col min="4360" max="4366" width="25.625" style="107" customWidth="1"/>
    <col min="4367" max="4607" width="8.875" style="107"/>
    <col min="4608" max="4614" width="3.5" style="107" customWidth="1"/>
    <col min="4615" max="4615" width="15.625" style="107" customWidth="1"/>
    <col min="4616" max="4622" width="25.625" style="107" customWidth="1"/>
    <col min="4623" max="4863" width="8.875" style="107"/>
    <col min="4864" max="4870" width="3.5" style="107" customWidth="1"/>
    <col min="4871" max="4871" width="15.625" style="107" customWidth="1"/>
    <col min="4872" max="4878" width="25.625" style="107" customWidth="1"/>
    <col min="4879" max="5119" width="8.875" style="107"/>
    <col min="5120" max="5126" width="3.5" style="107" customWidth="1"/>
    <col min="5127" max="5127" width="15.625" style="107" customWidth="1"/>
    <col min="5128" max="5134" width="25.625" style="107" customWidth="1"/>
    <col min="5135" max="5375" width="8.875" style="107"/>
    <col min="5376" max="5382" width="3.5" style="107" customWidth="1"/>
    <col min="5383" max="5383" width="15.625" style="107" customWidth="1"/>
    <col min="5384" max="5390" width="25.625" style="107" customWidth="1"/>
    <col min="5391" max="5631" width="8.875" style="107"/>
    <col min="5632" max="5638" width="3.5" style="107" customWidth="1"/>
    <col min="5639" max="5639" width="15.625" style="107" customWidth="1"/>
    <col min="5640" max="5646" width="25.625" style="107" customWidth="1"/>
    <col min="5647" max="5887" width="8.875" style="107"/>
    <col min="5888" max="5894" width="3.5" style="107" customWidth="1"/>
    <col min="5895" max="5895" width="15.625" style="107" customWidth="1"/>
    <col min="5896" max="5902" width="25.625" style="107" customWidth="1"/>
    <col min="5903" max="6143" width="8.875" style="107"/>
    <col min="6144" max="6150" width="3.5" style="107" customWidth="1"/>
    <col min="6151" max="6151" width="15.625" style="107" customWidth="1"/>
    <col min="6152" max="6158" width="25.625" style="107" customWidth="1"/>
    <col min="6159" max="6399" width="8.875" style="107"/>
    <col min="6400" max="6406" width="3.5" style="107" customWidth="1"/>
    <col min="6407" max="6407" width="15.625" style="107" customWidth="1"/>
    <col min="6408" max="6414" width="25.625" style="107" customWidth="1"/>
    <col min="6415" max="6655" width="8.875" style="107"/>
    <col min="6656" max="6662" width="3.5" style="107" customWidth="1"/>
    <col min="6663" max="6663" width="15.625" style="107" customWidth="1"/>
    <col min="6664" max="6670" width="25.625" style="107" customWidth="1"/>
    <col min="6671" max="6911" width="8.875" style="107"/>
    <col min="6912" max="6918" width="3.5" style="107" customWidth="1"/>
    <col min="6919" max="6919" width="15.625" style="107" customWidth="1"/>
    <col min="6920" max="6926" width="25.625" style="107" customWidth="1"/>
    <col min="6927" max="7167" width="8.875" style="107"/>
    <col min="7168" max="7174" width="3.5" style="107" customWidth="1"/>
    <col min="7175" max="7175" width="15.625" style="107" customWidth="1"/>
    <col min="7176" max="7182" width="25.625" style="107" customWidth="1"/>
    <col min="7183" max="7423" width="8.875" style="107"/>
    <col min="7424" max="7430" width="3.5" style="107" customWidth="1"/>
    <col min="7431" max="7431" width="15.625" style="107" customWidth="1"/>
    <col min="7432" max="7438" width="25.625" style="107" customWidth="1"/>
    <col min="7439" max="7679" width="8.875" style="107"/>
    <col min="7680" max="7686" width="3.5" style="107" customWidth="1"/>
    <col min="7687" max="7687" width="15.625" style="107" customWidth="1"/>
    <col min="7688" max="7694" width="25.625" style="107" customWidth="1"/>
    <col min="7695" max="7935" width="8.875" style="107"/>
    <col min="7936" max="7942" width="3.5" style="107" customWidth="1"/>
    <col min="7943" max="7943" width="15.625" style="107" customWidth="1"/>
    <col min="7944" max="7950" width="25.625" style="107" customWidth="1"/>
    <col min="7951" max="8191" width="8.875" style="107"/>
    <col min="8192" max="8198" width="3.5" style="107" customWidth="1"/>
    <col min="8199" max="8199" width="15.625" style="107" customWidth="1"/>
    <col min="8200" max="8206" width="25.625" style="107" customWidth="1"/>
    <col min="8207" max="8447" width="8.875" style="107"/>
    <col min="8448" max="8454" width="3.5" style="107" customWidth="1"/>
    <col min="8455" max="8455" width="15.625" style="107" customWidth="1"/>
    <col min="8456" max="8462" width="25.625" style="107" customWidth="1"/>
    <col min="8463" max="8703" width="8.875" style="107"/>
    <col min="8704" max="8710" width="3.5" style="107" customWidth="1"/>
    <col min="8711" max="8711" width="15.625" style="107" customWidth="1"/>
    <col min="8712" max="8718" width="25.625" style="107" customWidth="1"/>
    <col min="8719" max="8959" width="8.875" style="107"/>
    <col min="8960" max="8966" width="3.5" style="107" customWidth="1"/>
    <col min="8967" max="8967" width="15.625" style="107" customWidth="1"/>
    <col min="8968" max="8974" width="25.625" style="107" customWidth="1"/>
    <col min="8975" max="9215" width="8.875" style="107"/>
    <col min="9216" max="9222" width="3.5" style="107" customWidth="1"/>
    <col min="9223" max="9223" width="15.625" style="107" customWidth="1"/>
    <col min="9224" max="9230" width="25.625" style="107" customWidth="1"/>
    <col min="9231" max="9471" width="8.875" style="107"/>
    <col min="9472" max="9478" width="3.5" style="107" customWidth="1"/>
    <col min="9479" max="9479" width="15.625" style="107" customWidth="1"/>
    <col min="9480" max="9486" width="25.625" style="107" customWidth="1"/>
    <col min="9487" max="9727" width="8.875" style="107"/>
    <col min="9728" max="9734" width="3.5" style="107" customWidth="1"/>
    <col min="9735" max="9735" width="15.625" style="107" customWidth="1"/>
    <col min="9736" max="9742" width="25.625" style="107" customWidth="1"/>
    <col min="9743" max="9983" width="8.875" style="107"/>
    <col min="9984" max="9990" width="3.5" style="107" customWidth="1"/>
    <col min="9991" max="9991" width="15.625" style="107" customWidth="1"/>
    <col min="9992" max="9998" width="25.625" style="107" customWidth="1"/>
    <col min="9999" max="10239" width="8.875" style="107"/>
    <col min="10240" max="10246" width="3.5" style="107" customWidth="1"/>
    <col min="10247" max="10247" width="15.625" style="107" customWidth="1"/>
    <col min="10248" max="10254" width="25.625" style="107" customWidth="1"/>
    <col min="10255" max="10495" width="8.875" style="107"/>
    <col min="10496" max="10502" width="3.5" style="107" customWidth="1"/>
    <col min="10503" max="10503" width="15.625" style="107" customWidth="1"/>
    <col min="10504" max="10510" width="25.625" style="107" customWidth="1"/>
    <col min="10511" max="10751" width="8.875" style="107"/>
    <col min="10752" max="10758" width="3.5" style="107" customWidth="1"/>
    <col min="10759" max="10759" width="15.625" style="107" customWidth="1"/>
    <col min="10760" max="10766" width="25.625" style="107" customWidth="1"/>
    <col min="10767" max="11007" width="8.875" style="107"/>
    <col min="11008" max="11014" width="3.5" style="107" customWidth="1"/>
    <col min="11015" max="11015" width="15.625" style="107" customWidth="1"/>
    <col min="11016" max="11022" width="25.625" style="107" customWidth="1"/>
    <col min="11023" max="11263" width="8.875" style="107"/>
    <col min="11264" max="11270" width="3.5" style="107" customWidth="1"/>
    <col min="11271" max="11271" width="15.625" style="107" customWidth="1"/>
    <col min="11272" max="11278" width="25.625" style="107" customWidth="1"/>
    <col min="11279" max="11519" width="8.875" style="107"/>
    <col min="11520" max="11526" width="3.5" style="107" customWidth="1"/>
    <col min="11527" max="11527" width="15.625" style="107" customWidth="1"/>
    <col min="11528" max="11534" width="25.625" style="107" customWidth="1"/>
    <col min="11535" max="11775" width="8.875" style="107"/>
    <col min="11776" max="11782" width="3.5" style="107" customWidth="1"/>
    <col min="11783" max="11783" width="15.625" style="107" customWidth="1"/>
    <col min="11784" max="11790" width="25.625" style="107" customWidth="1"/>
    <col min="11791" max="12031" width="8.875" style="107"/>
    <col min="12032" max="12038" width="3.5" style="107" customWidth="1"/>
    <col min="12039" max="12039" width="15.625" style="107" customWidth="1"/>
    <col min="12040" max="12046" width="25.625" style="107" customWidth="1"/>
    <col min="12047" max="12287" width="8.875" style="107"/>
    <col min="12288" max="12294" width="3.5" style="107" customWidth="1"/>
    <col min="12295" max="12295" width="15.625" style="107" customWidth="1"/>
    <col min="12296" max="12302" width="25.625" style="107" customWidth="1"/>
    <col min="12303" max="12543" width="8.875" style="107"/>
    <col min="12544" max="12550" width="3.5" style="107" customWidth="1"/>
    <col min="12551" max="12551" width="15.625" style="107" customWidth="1"/>
    <col min="12552" max="12558" width="25.625" style="107" customWidth="1"/>
    <col min="12559" max="12799" width="8.875" style="107"/>
    <col min="12800" max="12806" width="3.5" style="107" customWidth="1"/>
    <col min="12807" max="12807" width="15.625" style="107" customWidth="1"/>
    <col min="12808" max="12814" width="25.625" style="107" customWidth="1"/>
    <col min="12815" max="13055" width="8.875" style="107"/>
    <col min="13056" max="13062" width="3.5" style="107" customWidth="1"/>
    <col min="13063" max="13063" width="15.625" style="107" customWidth="1"/>
    <col min="13064" max="13070" width="25.625" style="107" customWidth="1"/>
    <col min="13071" max="13311" width="8.875" style="107"/>
    <col min="13312" max="13318" width="3.5" style="107" customWidth="1"/>
    <col min="13319" max="13319" width="15.625" style="107" customWidth="1"/>
    <col min="13320" max="13326" width="25.625" style="107" customWidth="1"/>
    <col min="13327" max="13567" width="8.875" style="107"/>
    <col min="13568" max="13574" width="3.5" style="107" customWidth="1"/>
    <col min="13575" max="13575" width="15.625" style="107" customWidth="1"/>
    <col min="13576" max="13582" width="25.625" style="107" customWidth="1"/>
    <col min="13583" max="13823" width="8.875" style="107"/>
    <col min="13824" max="13830" width="3.5" style="107" customWidth="1"/>
    <col min="13831" max="13831" width="15.625" style="107" customWidth="1"/>
    <col min="13832" max="13838" width="25.625" style="107" customWidth="1"/>
    <col min="13839" max="14079" width="8.875" style="107"/>
    <col min="14080" max="14086" width="3.5" style="107" customWidth="1"/>
    <col min="14087" max="14087" width="15.625" style="107" customWidth="1"/>
    <col min="14088" max="14094" width="25.625" style="107" customWidth="1"/>
    <col min="14095" max="14335" width="8.875" style="107"/>
    <col min="14336" max="14342" width="3.5" style="107" customWidth="1"/>
    <col min="14343" max="14343" width="15.625" style="107" customWidth="1"/>
    <col min="14344" max="14350" width="25.625" style="107" customWidth="1"/>
    <col min="14351" max="14591" width="8.875" style="107"/>
    <col min="14592" max="14598" width="3.5" style="107" customWidth="1"/>
    <col min="14599" max="14599" width="15.625" style="107" customWidth="1"/>
    <col min="14600" max="14606" width="25.625" style="107" customWidth="1"/>
    <col min="14607" max="14847" width="8.875" style="107"/>
    <col min="14848" max="14854" width="3.5" style="107" customWidth="1"/>
    <col min="14855" max="14855" width="15.625" style="107" customWidth="1"/>
    <col min="14856" max="14862" width="25.625" style="107" customWidth="1"/>
    <col min="14863" max="15103" width="8.875" style="107"/>
    <col min="15104" max="15110" width="3.5" style="107" customWidth="1"/>
    <col min="15111" max="15111" width="15.625" style="107" customWidth="1"/>
    <col min="15112" max="15118" width="25.625" style="107" customWidth="1"/>
    <col min="15119" max="15359" width="8.875" style="107"/>
    <col min="15360" max="15366" width="3.5" style="107" customWidth="1"/>
    <col min="15367" max="15367" width="15.625" style="107" customWidth="1"/>
    <col min="15368" max="15374" width="25.625" style="107" customWidth="1"/>
    <col min="15375" max="15615" width="8.875" style="107"/>
    <col min="15616" max="15622" width="3.5" style="107" customWidth="1"/>
    <col min="15623" max="15623" width="15.625" style="107" customWidth="1"/>
    <col min="15624" max="15630" width="25.625" style="107" customWidth="1"/>
    <col min="15631" max="15871" width="8.875" style="107"/>
    <col min="15872" max="15878" width="3.5" style="107" customWidth="1"/>
    <col min="15879" max="15879" width="15.625" style="107" customWidth="1"/>
    <col min="15880" max="15886" width="25.625" style="107" customWidth="1"/>
    <col min="15887" max="16127" width="8.875" style="107"/>
    <col min="16128" max="16134" width="3.5" style="107" customWidth="1"/>
    <col min="16135" max="16135" width="15.625" style="107" customWidth="1"/>
    <col min="16136" max="16142" width="25.625" style="107" customWidth="1"/>
    <col min="16143" max="16384" width="8.875" style="107"/>
  </cols>
  <sheetData>
    <row r="1" spans="1:18" ht="22.5" customHeight="1" x14ac:dyDescent="0.4">
      <c r="B1" s="2" t="s">
        <v>226</v>
      </c>
    </row>
    <row r="2" spans="1:18" ht="22.5" customHeight="1" x14ac:dyDescent="0.4">
      <c r="B2" s="2" t="s">
        <v>227</v>
      </c>
    </row>
    <row r="3" spans="1:18" ht="22.5" customHeight="1" x14ac:dyDescent="0.4">
      <c r="B3" s="2" t="s">
        <v>228</v>
      </c>
    </row>
    <row r="4" spans="1:18" s="108" customFormat="1" x14ac:dyDescent="0.4"/>
    <row r="5" spans="1:18" s="108" customFormat="1" ht="18.75" customHeight="1" x14ac:dyDescent="0.4">
      <c r="A5" s="169" t="s">
        <v>240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s="108" customFormat="1" ht="18.75" customHeight="1" x14ac:dyDescent="0.4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</row>
    <row r="8" spans="1:18" x14ac:dyDescent="0.4">
      <c r="B8" s="107" t="s">
        <v>241</v>
      </c>
      <c r="P8" s="136"/>
      <c r="Q8" s="136" t="s">
        <v>232</v>
      </c>
    </row>
    <row r="9" spans="1:18" ht="21.95" customHeight="1" x14ac:dyDescent="0.4">
      <c r="B9" s="205" t="s">
        <v>242</v>
      </c>
      <c r="C9" s="206"/>
      <c r="D9" s="206"/>
      <c r="E9" s="206"/>
      <c r="F9" s="206"/>
      <c r="G9" s="206"/>
      <c r="H9" s="207"/>
      <c r="I9" s="211" t="s">
        <v>243</v>
      </c>
      <c r="J9" s="137" t="s">
        <v>244</v>
      </c>
      <c r="K9" s="138" t="s">
        <v>245</v>
      </c>
      <c r="L9" s="138" t="s">
        <v>246</v>
      </c>
      <c r="M9" s="138" t="s">
        <v>247</v>
      </c>
      <c r="N9" s="138" t="s">
        <v>248</v>
      </c>
      <c r="O9" s="138" t="s">
        <v>249</v>
      </c>
      <c r="P9" s="138" t="s">
        <v>250</v>
      </c>
      <c r="Q9" s="138" t="s">
        <v>251</v>
      </c>
    </row>
    <row r="10" spans="1:18" ht="21.95" customHeight="1" x14ac:dyDescent="0.4">
      <c r="B10" s="208"/>
      <c r="C10" s="209"/>
      <c r="D10" s="209"/>
      <c r="E10" s="209"/>
      <c r="F10" s="209"/>
      <c r="G10" s="209"/>
      <c r="H10" s="210"/>
      <c r="I10" s="212"/>
      <c r="J10" s="139" t="s">
        <v>206</v>
      </c>
      <c r="K10" s="139" t="s">
        <v>207</v>
      </c>
      <c r="L10" s="139" t="s">
        <v>208</v>
      </c>
      <c r="M10" s="139" t="s">
        <v>252</v>
      </c>
      <c r="N10" s="139" t="s">
        <v>210</v>
      </c>
      <c r="O10" s="139" t="s">
        <v>253</v>
      </c>
      <c r="P10" s="139" t="s">
        <v>254</v>
      </c>
      <c r="Q10" s="139" t="s">
        <v>255</v>
      </c>
    </row>
    <row r="11" spans="1:18" ht="21.95" customHeight="1" x14ac:dyDescent="0.4">
      <c r="B11" s="213" t="s">
        <v>256</v>
      </c>
      <c r="C11" s="214"/>
      <c r="D11" s="214"/>
      <c r="E11" s="214"/>
      <c r="F11" s="214"/>
      <c r="G11" s="214"/>
      <c r="H11" s="215"/>
      <c r="I11" s="140">
        <v>2000000</v>
      </c>
      <c r="J11" s="140">
        <v>2000000</v>
      </c>
      <c r="K11" s="140">
        <v>1036451098</v>
      </c>
      <c r="L11" s="140">
        <v>631232212</v>
      </c>
      <c r="M11" s="140">
        <f>K11-L11</f>
        <v>405218886</v>
      </c>
      <c r="N11" s="141">
        <v>5.3999999999999999E-2</v>
      </c>
      <c r="O11" s="140">
        <f>ROUND(M11*N11,0.1)</f>
        <v>21881820</v>
      </c>
      <c r="P11" s="140">
        <v>0</v>
      </c>
      <c r="Q11" s="140">
        <f>J11-P11</f>
        <v>2000000</v>
      </c>
    </row>
    <row r="12" spans="1:18" ht="21.95" customHeight="1" x14ac:dyDescent="0.4">
      <c r="B12" s="216" t="s">
        <v>239</v>
      </c>
      <c r="C12" s="217"/>
      <c r="D12" s="217"/>
      <c r="E12" s="217"/>
      <c r="F12" s="217"/>
      <c r="G12" s="217"/>
      <c r="H12" s="218"/>
      <c r="I12" s="140">
        <f>SUM(I11:I11)</f>
        <v>2000000</v>
      </c>
      <c r="J12" s="140">
        <f>SUM(J11:J11)</f>
        <v>2000000</v>
      </c>
      <c r="K12" s="142"/>
      <c r="L12" s="142"/>
      <c r="M12" s="142"/>
      <c r="N12" s="142"/>
      <c r="O12" s="142"/>
      <c r="P12" s="140">
        <f>SUM(P11:P11)</f>
        <v>0</v>
      </c>
      <c r="Q12" s="140">
        <f>SUM(Q11:Q11)</f>
        <v>2000000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3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2022-10-14T17:46:26Z</dcterms:created>
  <dcterms:modified xsi:type="dcterms:W3CDTF">2022-10-14T17:46:48Z</dcterms:modified>
</cp:coreProperties>
</file>