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  <sheet name="貸付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貸付金明細!$A$1:$O$12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0" l="1"/>
  <c r="K11" i="10"/>
  <c r="J11" i="10"/>
  <c r="I11" i="10"/>
  <c r="N10" i="10"/>
  <c r="N11" i="10" s="1"/>
  <c r="M10" i="10"/>
  <c r="M11" i="10" s="1"/>
  <c r="P12" i="9"/>
  <c r="J12" i="9"/>
  <c r="I12" i="9"/>
  <c r="Q11" i="9"/>
  <c r="Q12" i="9" s="1"/>
  <c r="M11" i="9"/>
  <c r="O11" i="9" s="1"/>
  <c r="K19" i="7" l="1"/>
  <c r="L17" i="7"/>
  <c r="L16" i="7"/>
  <c r="L19" i="7" s="1"/>
</calcChain>
</file>

<file path=xl/sharedStrings.xml><?xml version="1.0" encoding="utf-8"?>
<sst xmlns="http://schemas.openxmlformats.org/spreadsheetml/2006/main" count="365" uniqueCount="257">
  <si>
    <t>一般会計</t>
  </si>
  <si>
    <t>健康局</t>
  </si>
  <si>
    <t>市民病院事業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</si>
  <si>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</si>
  <si>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</si>
  <si>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</si>
  <si>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</si>
  <si>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</si>
  <si>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</si>
  <si>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</si>
  <si>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</si>
  <si>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</si>
  <si>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</si>
  <si>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</si>
  <si>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</si>
  <si>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</si>
  <si>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</si>
  <si>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</si>
  <si>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</si>
  <si>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</si>
  <si>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</si>
  <si>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</si>
  <si>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</si>
  <si>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</si>
  <si>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</si>
  <si>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</si>
  <si>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</si>
  <si>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</si>
  <si>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</si>
  <si>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</si>
  <si>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</si>
  <si>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</si>
  <si>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</si>
  <si>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</si>
  <si>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</si>
  <si>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</si>
  <si>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</si>
  <si>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</si>
  <si>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</si>
  <si>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</si>
  <si>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</si>
  <si>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</si>
  <si>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</si>
  <si>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</si>
  <si>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</si>
  <si>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</si>
  <si>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</si>
  <si>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</si>
  <si>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</si>
  <si>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</si>
  <si>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</si>
  <si>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</si>
  <si>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</si>
  <si>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</si>
  <si>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</si>
  <si>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</si>
  <si>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</si>
  <si>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</si>
  <si>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</si>
  <si>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</si>
  <si>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</si>
  <si>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</si>
  <si>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</si>
  <si>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</si>
  <si>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</si>
  <si>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</si>
  <si>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</si>
  <si>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</si>
  <si>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</si>
  <si>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</si>
  <si>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</si>
  <si>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</si>
  <si>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</si>
  <si>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</si>
  <si>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</si>
  <si>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</si>
  <si>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</si>
  <si>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</si>
  <si>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</si>
  <si>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</si>
  <si>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</si>
  <si>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</si>
  <si>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</si>
  <si>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</si>
  <si>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</si>
  <si>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</si>
  <si>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</si>
  <si>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</si>
  <si>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</si>
  <si>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</si>
  <si>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</si>
  <si>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</si>
  <si>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</si>
  <si>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</si>
  <si>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</si>
  <si>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</si>
  <si>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</si>
  <si>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</si>
  <si>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</si>
  <si>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</si>
  <si>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</si>
  <si>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</si>
  <si>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</si>
  <si>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</si>
  <si>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</si>
  <si>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</si>
  <si>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</si>
  <si>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</si>
  <si>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</si>
  <si>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</si>
  <si>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</si>
  <si>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</si>
  <si>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</si>
  <si>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</si>
  <si>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</si>
  <si>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</si>
  <si>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</si>
  <si>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</si>
  <si>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</si>
  <si>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</si>
  <si>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</si>
  <si>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</si>
  <si>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</si>
  <si>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</si>
  <si>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</si>
  <si>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</si>
  <si>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</si>
  <si>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</si>
  <si>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</si>
  <si>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</si>
  <si>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</si>
  <si>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</si>
  <si>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</si>
  <si>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</si>
  <si>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</si>
  <si>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</si>
  <si>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</si>
  <si>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</si>
  <si>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</si>
  <si>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</si>
  <si>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</si>
  <si>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</si>
  <si>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</si>
  <si>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</si>
  <si>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</si>
  <si>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</si>
  <si>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</si>
  <si>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</si>
  <si>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</si>
  <si>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</si>
  <si>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</si>
  <si>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</si>
  <si>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</si>
  <si>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</si>
  <si>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</si>
  <si>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</si>
  <si>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</si>
  <si>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</si>
  <si>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</si>
  <si>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</si>
  <si>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</si>
  <si>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</si>
  <si>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</si>
  <si>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</si>
  <si>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</si>
  <si>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</si>
  <si>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</si>
  <si>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</si>
  <si>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</si>
  <si>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</si>
  <si>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</si>
  <si>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</si>
  <si>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</si>
  <si>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</si>
  <si>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</si>
  <si>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</si>
  <si>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</si>
  <si>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</si>
  <si>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</si>
  <si>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</si>
  <si>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</si>
  <si>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</si>
  <si>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</si>
  <si>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</si>
  <si>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</si>
  <si>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</si>
  <si>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</si>
  <si>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</si>
  <si>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</si>
  <si>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</si>
  <si>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</si>
  <si>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</si>
  <si>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</si>
  <si>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</si>
  <si>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</si>
  <si>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</si>
  <si>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</si>
  <si>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</si>
  <si>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</si>
  <si>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</si>
  <si>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</si>
  <si>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</si>
  <si>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</si>
  <si>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</si>
  <si>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</si>
  <si>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</si>
  <si>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</si>
  <si>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</si>
  <si>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</si>
  <si>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</si>
  <si>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</si>
  <si>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</si>
  <si>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</si>
  <si>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</si>
  <si>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</si>
  <si>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</si>
  <si>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</si>
  <si>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</si>
  <si>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</si>
  <si>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</si>
  <si>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</si>
  <si>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</si>
  <si>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</si>
  <si>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</si>
  <si>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</si>
  <si>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</si>
  <si>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</si>
  <si>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</si>
  <si>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市民病院事業</t>
    <rPh sb="0" eb="2">
      <t>シミン</t>
    </rPh>
    <rPh sb="2" eb="4">
      <t>ビョウイン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</si>
  <si>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</si>
  <si>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</si>
  <si>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</si>
  <si>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</si>
  <si>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</si>
  <si>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</si>
  <si>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</si>
  <si>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</si>
  <si>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</si>
  <si>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</si>
  <si>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</si>
  <si>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</si>
  <si>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</si>
  <si>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</si>
  <si>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</si>
  <si>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</si>
  <si>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</si>
  <si>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</si>
  <si>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</si>
  <si>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（地独）大阪市民病院機構</t>
    <phoneticPr fontId="27"/>
  </si>
  <si>
    <t>合　　　　計</t>
    <rPh sb="0" eb="1">
      <t>ア</t>
    </rPh>
    <rPh sb="5" eb="6">
      <t>ケイ</t>
    </rPh>
    <phoneticPr fontId="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</si>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</sst>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0" xfId="7" applyFont="1" applyFill="1" applyAlignment="1">
      <alignment horizontal="righ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176" fontId="11" fillId="0" borderId="13" xfId="7" applyNumberFormat="1" applyFont="1" applyFill="1" applyBorder="1">
      <alignment vertical="center"/>
    </xf>
    <xf numFmtId="178" fontId="11" fillId="0" borderId="13" xfId="7" applyNumberFormat="1" applyFont="1" applyFill="1" applyBorder="1">
      <alignment vertical="center"/>
    </xf>
    <xf numFmtId="176" fontId="11" fillId="0" borderId="16" xfId="7" applyNumberFormat="1" applyFont="1" applyFill="1" applyBorder="1">
      <alignment vertical="center"/>
    </xf>
    <xf numFmtId="179" fontId="11" fillId="0" borderId="13" xfId="7" applyNumberFormat="1" applyFont="1" applyFill="1" applyBorder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1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vertical="center" shrinkToFit="1"/>
    </xf>
    <xf numFmtId="0" fontId="11" fillId="0" borderId="9" xfId="7" applyFont="1" applyFill="1" applyBorder="1" applyAlignment="1">
      <alignment vertical="center" shrinkToFit="1"/>
    </xf>
    <xf numFmtId="0" fontId="11" fillId="0" borderId="10" xfId="7" applyFont="1" applyFill="1" applyBorder="1" applyAlignment="1">
      <alignment vertical="center" shrinkToFit="1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 wrapText="1"/>
    </xf>
    <xf numFmtId="0" fontId="11" fillId="0" borderId="10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vertical="center"/>
    </xf>
    <xf numFmtId="0" fontId="11" fillId="0" borderId="9" xfId="7" applyFont="1" applyFill="1" applyBorder="1" applyAlignment="1">
      <alignment vertical="center"/>
    </xf>
    <xf numFmtId="0" fontId="11" fillId="0" borderId="10" xfId="7" applyFont="1" applyFill="1" applyBorder="1" applyAlignment="1">
      <alignment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4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8"/>
      <c r="C9" s="148"/>
      <c r="D9" s="148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5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8"/>
      <c r="L14" s="148"/>
      <c r="M14" s="148"/>
      <c r="N14" s="149" t="s">
        <v>5</v>
      </c>
      <c r="O14" s="149"/>
      <c r="P14" s="149"/>
      <c r="Q14" s="13"/>
      <c r="R14" s="12"/>
      <c r="S14" s="12"/>
      <c r="T14" s="9"/>
    </row>
    <row r="15" spans="1:20" ht="18.75" x14ac:dyDescent="0.4">
      <c r="A15" s="6"/>
      <c r="B15" s="150"/>
      <c r="C15" s="150"/>
      <c r="D15" s="150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822000000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4271462735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4256832616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14630119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822000000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33459681248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33327347390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26009200189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4895003015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4895003015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132333858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4567921135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327081880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37731143983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-10899943794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96197174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96197174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21018000000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-10899943794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26831200189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26831200189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51" t="s">
        <v>73</v>
      </c>
      <c r="C6" s="151"/>
      <c r="D6" s="151"/>
      <c r="E6" s="151"/>
      <c r="F6" s="151"/>
      <c r="G6" s="151"/>
      <c r="H6" s="151"/>
      <c r="I6" s="151"/>
      <c r="J6" s="151"/>
      <c r="K6" s="151"/>
      <c r="L6" s="152"/>
      <c r="M6" s="47"/>
    </row>
    <row r="7" spans="1:13" ht="22.5" customHeight="1" x14ac:dyDescent="0.2">
      <c r="A7" s="25"/>
      <c r="B7" s="153" t="s">
        <v>74</v>
      </c>
      <c r="C7" s="153"/>
      <c r="D7" s="153"/>
      <c r="E7" s="153"/>
      <c r="F7" s="153"/>
      <c r="G7" s="153"/>
      <c r="H7" s="153"/>
      <c r="I7" s="153"/>
      <c r="J7" s="153"/>
      <c r="K7" s="153"/>
      <c r="L7" s="154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55"/>
      <c r="C16" s="155"/>
      <c r="D16" s="155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4057772854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4000518964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0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26328390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30925500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8289459099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77392667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3817021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-33128560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101274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40757508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439877189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7760642000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-4231686245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161300394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161300394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-161300394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7377729170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2984742531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56" t="s">
        <v>126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80"/>
    </row>
    <row r="7" spans="1:14" ht="22.5" customHeight="1" x14ac:dyDescent="0.4">
      <c r="A7" s="76"/>
      <c r="B7" s="158" t="s">
        <v>74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80"/>
    </row>
    <row r="8" spans="1:14" ht="22.5" hidden="1" customHeight="1" x14ac:dyDescent="0.4">
      <c r="A8" s="76"/>
      <c r="B8" s="77"/>
      <c r="C8" s="159"/>
      <c r="D8" s="159"/>
      <c r="E8" s="159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9"/>
      <c r="D9" s="159"/>
      <c r="E9" s="159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9"/>
      <c r="D11" s="159"/>
      <c r="E11" s="159"/>
      <c r="F11" s="160"/>
      <c r="G11" s="159"/>
      <c r="H11" s="159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9"/>
      <c r="D12" s="159"/>
      <c r="E12" s="159"/>
      <c r="F12" s="160"/>
      <c r="G12" s="159"/>
      <c r="H12" s="159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9"/>
      <c r="D13" s="159"/>
      <c r="E13" s="159"/>
      <c r="F13" s="160"/>
      <c r="G13" s="159"/>
      <c r="H13" s="159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9"/>
      <c r="D14" s="159"/>
      <c r="E14" s="159"/>
      <c r="F14" s="160"/>
      <c r="G14" s="159"/>
      <c r="H14" s="159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61"/>
      <c r="D15" s="161"/>
      <c r="E15" s="161"/>
      <c r="F15" s="162"/>
      <c r="G15" s="161"/>
      <c r="H15" s="161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61"/>
      <c r="D16" s="161"/>
      <c r="E16" s="161"/>
      <c r="F16" s="162"/>
      <c r="G16" s="161"/>
      <c r="H16" s="161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63"/>
      <c r="D17" s="163"/>
      <c r="E17" s="163"/>
      <c r="F17" s="164" t="s">
        <v>5</v>
      </c>
      <c r="G17" s="163"/>
      <c r="H17" s="163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55"/>
      <c r="D19" s="155"/>
      <c r="E19" s="155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65" t="s">
        <v>127</v>
      </c>
      <c r="D20" s="165"/>
      <c r="E20" s="165"/>
      <c r="F20" s="165"/>
      <c r="G20" s="165"/>
      <c r="H20" s="165"/>
      <c r="I20" s="165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65" t="s">
        <v>131</v>
      </c>
      <c r="D21" s="165"/>
      <c r="E21" s="165"/>
      <c r="F21" s="165"/>
      <c r="G21" s="165"/>
      <c r="H21" s="165"/>
      <c r="I21" s="165"/>
      <c r="J21" s="87">
        <v>-13884686325</v>
      </c>
      <c r="K21" s="87">
        <v>0</v>
      </c>
      <c r="L21" s="87">
        <v>-13884686325</v>
      </c>
      <c r="M21" s="26"/>
      <c r="N21" s="28"/>
    </row>
    <row r="22" spans="1:14" ht="50.1" customHeight="1" x14ac:dyDescent="0.4">
      <c r="A22" s="25"/>
      <c r="B22" s="26"/>
      <c r="C22" s="165" t="s">
        <v>132</v>
      </c>
      <c r="D22" s="165"/>
      <c r="E22" s="165"/>
      <c r="F22" s="165"/>
      <c r="G22" s="165"/>
      <c r="H22" s="165"/>
      <c r="I22" s="165"/>
      <c r="J22" s="87">
        <v>2984742531</v>
      </c>
      <c r="K22" s="87">
        <v>0</v>
      </c>
      <c r="L22" s="87">
        <v>2984742531</v>
      </c>
      <c r="M22" s="26"/>
      <c r="N22" s="28"/>
    </row>
    <row r="23" spans="1:14" ht="50.1" customHeight="1" x14ac:dyDescent="0.4">
      <c r="A23" s="25"/>
      <c r="B23" s="26"/>
      <c r="C23" s="165" t="s">
        <v>133</v>
      </c>
      <c r="D23" s="165"/>
      <c r="E23" s="165"/>
      <c r="F23" s="165"/>
      <c r="G23" s="165"/>
      <c r="H23" s="165"/>
      <c r="I23" s="165"/>
      <c r="J23" s="87">
        <v>-10899943794</v>
      </c>
      <c r="K23" s="87">
        <v>0</v>
      </c>
      <c r="L23" s="87">
        <v>-10899943794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8" t="s">
        <v>134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93"/>
      <c r="U6" s="9"/>
    </row>
    <row r="7" spans="1:21" ht="22.5" customHeight="1" x14ac:dyDescent="0.4">
      <c r="A7" s="6"/>
      <c r="B7" s="169" t="s">
        <v>74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67"/>
      <c r="C9" s="167"/>
      <c r="D9" s="167"/>
      <c r="E9" s="96"/>
      <c r="F9" s="96"/>
      <c r="G9" s="96"/>
      <c r="H9" s="95"/>
      <c r="I9" s="95"/>
      <c r="J9" s="95"/>
      <c r="K9" s="166"/>
      <c r="L9" s="166"/>
      <c r="M9" s="166"/>
      <c r="N9" s="166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66"/>
      <c r="L10" s="166"/>
      <c r="M10" s="166"/>
      <c r="N10" s="166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66"/>
      <c r="L11" s="166"/>
      <c r="M11" s="166"/>
      <c r="N11" s="166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66"/>
      <c r="L12" s="166"/>
      <c r="M12" s="166"/>
      <c r="N12" s="166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66"/>
      <c r="L13" s="166"/>
      <c r="M13" s="166"/>
      <c r="N13" s="166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67"/>
      <c r="M14" s="167"/>
      <c r="N14" s="167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50"/>
      <c r="C15" s="150"/>
      <c r="D15" s="150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2692000000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4057772854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2692000000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4000518964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0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-2503000000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3152000000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3152000000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26328390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30925500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8311160262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110539799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101274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439877189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3773341762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3773341762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7760642000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-4253387408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-621341762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189000000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-7377729170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7377729170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189000000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70" t="s">
        <v>197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23.25" customHeight="1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2:15" x14ac:dyDescent="0.4">
      <c r="O7" s="109" t="s">
        <v>6</v>
      </c>
    </row>
    <row r="8" spans="2:15" ht="21.95" customHeight="1" x14ac:dyDescent="0.4">
      <c r="B8" s="172" t="s">
        <v>198</v>
      </c>
      <c r="C8" s="173"/>
      <c r="D8" s="173"/>
      <c r="E8" s="173"/>
      <c r="F8" s="173"/>
      <c r="G8" s="173"/>
      <c r="H8" s="174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75"/>
      <c r="C9" s="176"/>
      <c r="D9" s="176"/>
      <c r="E9" s="176"/>
      <c r="F9" s="176"/>
      <c r="G9" s="176"/>
      <c r="H9" s="177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5573084777</v>
      </c>
      <c r="J10" s="116">
        <v>0</v>
      </c>
      <c r="K10" s="116">
        <v>615977442</v>
      </c>
      <c r="L10" s="116">
        <v>4957107335</v>
      </c>
      <c r="M10" s="116">
        <v>62104320</v>
      </c>
      <c r="N10" s="116">
        <v>40757508</v>
      </c>
      <c r="O10" s="116">
        <v>4895003015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5573084777</v>
      </c>
      <c r="J11" s="116">
        <v>0</v>
      </c>
      <c r="K11" s="116">
        <v>615977442</v>
      </c>
      <c r="L11" s="116">
        <v>4957107335</v>
      </c>
      <c r="M11" s="116">
        <v>62104320</v>
      </c>
      <c r="N11" s="116">
        <v>40757508</v>
      </c>
      <c r="O11" s="116">
        <v>4895003015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4567921135</v>
      </c>
      <c r="J12" s="116">
        <v>0</v>
      </c>
      <c r="K12" s="116">
        <v>0</v>
      </c>
      <c r="L12" s="116">
        <v>4567921135</v>
      </c>
      <c r="M12" s="116">
        <v>0</v>
      </c>
      <c r="N12" s="116">
        <v>0</v>
      </c>
      <c r="O12" s="116">
        <v>4567921135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1005163642</v>
      </c>
      <c r="J13" s="116">
        <v>0</v>
      </c>
      <c r="K13" s="116">
        <v>615977442</v>
      </c>
      <c r="L13" s="116">
        <v>389186200</v>
      </c>
      <c r="M13" s="116">
        <v>62104320</v>
      </c>
      <c r="N13" s="116">
        <v>40757508</v>
      </c>
      <c r="O13" s="116">
        <v>327081880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8" t="s">
        <v>213</v>
      </c>
      <c r="C35" s="179"/>
      <c r="D35" s="179"/>
      <c r="E35" s="179"/>
      <c r="F35" s="179"/>
      <c r="G35" s="179"/>
      <c r="H35" s="180"/>
      <c r="I35" s="116">
        <v>5573084777</v>
      </c>
      <c r="J35" s="116">
        <v>0</v>
      </c>
      <c r="K35" s="116">
        <v>615977442</v>
      </c>
      <c r="L35" s="116">
        <v>4957107335</v>
      </c>
      <c r="M35" s="116">
        <v>62104320</v>
      </c>
      <c r="N35" s="116">
        <v>40757508</v>
      </c>
      <c r="O35" s="116">
        <v>4895003015</v>
      </c>
    </row>
    <row r="36" spans="2:15" ht="12" customHeight="1" x14ac:dyDescent="0.4"/>
    <row r="37" spans="2:15" ht="21.95" customHeight="1" x14ac:dyDescent="0.4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B5" sqref="B5:N6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82" t="s">
        <v>214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x14ac:dyDescent="0.4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x14ac:dyDescent="0.4">
      <c r="B7" s="184"/>
      <c r="C7" s="184"/>
      <c r="D7" s="184"/>
      <c r="F7" s="121"/>
      <c r="N7" s="122" t="s">
        <v>6</v>
      </c>
    </row>
    <row r="8" spans="2:14" ht="20.100000000000001" customHeight="1" x14ac:dyDescent="0.4">
      <c r="B8" s="185" t="s">
        <v>127</v>
      </c>
      <c r="C8" s="186"/>
      <c r="D8" s="186"/>
      <c r="E8" s="186"/>
      <c r="F8" s="186"/>
      <c r="G8" s="186"/>
      <c r="H8" s="187"/>
      <c r="I8" s="191" t="s">
        <v>199</v>
      </c>
      <c r="J8" s="191" t="s">
        <v>200</v>
      </c>
      <c r="K8" s="193" t="s">
        <v>201</v>
      </c>
      <c r="L8" s="194"/>
      <c r="M8" s="195"/>
      <c r="N8" s="196" t="s">
        <v>215</v>
      </c>
    </row>
    <row r="9" spans="2:14" ht="20.100000000000001" customHeight="1" x14ac:dyDescent="0.4">
      <c r="B9" s="188"/>
      <c r="C9" s="189"/>
      <c r="D9" s="189"/>
      <c r="E9" s="189"/>
      <c r="F9" s="189"/>
      <c r="G9" s="189"/>
      <c r="H9" s="190"/>
      <c r="I9" s="192"/>
      <c r="J9" s="192"/>
      <c r="K9" s="123" t="s">
        <v>216</v>
      </c>
      <c r="L9" s="123" t="s">
        <v>217</v>
      </c>
      <c r="M9" s="123" t="s">
        <v>218</v>
      </c>
      <c r="N9" s="197"/>
    </row>
    <row r="10" spans="2:14" ht="31.7" customHeight="1" x14ac:dyDescent="0.4">
      <c r="B10" s="198" t="s">
        <v>219</v>
      </c>
      <c r="C10" s="198"/>
      <c r="D10" s="198"/>
      <c r="E10" s="198"/>
      <c r="F10" s="198"/>
      <c r="G10" s="198"/>
      <c r="H10" s="198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8" t="s">
        <v>220</v>
      </c>
      <c r="C11" s="198"/>
      <c r="D11" s="198"/>
      <c r="E11" s="198"/>
      <c r="F11" s="198"/>
      <c r="G11" s="198"/>
      <c r="H11" s="198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8" t="s">
        <v>221</v>
      </c>
      <c r="C12" s="198"/>
      <c r="D12" s="198"/>
      <c r="E12" s="198"/>
      <c r="F12" s="198"/>
      <c r="G12" s="198"/>
      <c r="H12" s="198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8" t="s">
        <v>222</v>
      </c>
      <c r="C13" s="198"/>
      <c r="D13" s="198"/>
      <c r="E13" s="198"/>
      <c r="F13" s="198"/>
      <c r="G13" s="198"/>
      <c r="H13" s="198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8" t="s">
        <v>223</v>
      </c>
      <c r="C14" s="198"/>
      <c r="D14" s="198"/>
      <c r="E14" s="198"/>
      <c r="F14" s="198"/>
      <c r="G14" s="198"/>
      <c r="H14" s="198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8" t="s">
        <v>224</v>
      </c>
      <c r="C15" s="198"/>
      <c r="D15" s="198"/>
      <c r="E15" s="198"/>
      <c r="F15" s="198"/>
      <c r="G15" s="198"/>
      <c r="H15" s="198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8" t="s">
        <v>20</v>
      </c>
      <c r="C16" s="198"/>
      <c r="D16" s="198"/>
      <c r="E16" s="198"/>
      <c r="F16" s="198"/>
      <c r="G16" s="198"/>
      <c r="H16" s="198"/>
      <c r="I16" s="124">
        <v>21397173</v>
      </c>
      <c r="J16" s="124">
        <v>14630119</v>
      </c>
      <c r="K16" s="124">
        <v>10584075</v>
      </c>
      <c r="L16" s="124">
        <f>M16-K16</f>
        <v>10813098</v>
      </c>
      <c r="M16" s="124">
        <v>21397173</v>
      </c>
      <c r="N16" s="124">
        <v>14630119</v>
      </c>
    </row>
    <row r="17" spans="2:14" ht="31.7" customHeight="1" x14ac:dyDescent="0.4">
      <c r="B17" s="198" t="s">
        <v>36</v>
      </c>
      <c r="C17" s="198"/>
      <c r="D17" s="198"/>
      <c r="E17" s="198"/>
      <c r="F17" s="198"/>
      <c r="G17" s="198"/>
      <c r="H17" s="198"/>
      <c r="I17" s="124">
        <v>188025475</v>
      </c>
      <c r="J17" s="124">
        <v>0</v>
      </c>
      <c r="K17" s="124">
        <v>22563057</v>
      </c>
      <c r="L17" s="124">
        <f>M17-K17</f>
        <v>33128560</v>
      </c>
      <c r="M17" s="124">
        <v>55691617</v>
      </c>
      <c r="N17" s="124">
        <v>132333858</v>
      </c>
    </row>
    <row r="18" spans="2:14" ht="31.7" customHeight="1" x14ac:dyDescent="0.4">
      <c r="B18" s="198" t="s">
        <v>38</v>
      </c>
      <c r="C18" s="198"/>
      <c r="D18" s="198"/>
      <c r="E18" s="198"/>
      <c r="F18" s="198"/>
      <c r="G18" s="198"/>
      <c r="H18" s="198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9" t="s">
        <v>225</v>
      </c>
      <c r="C19" s="199"/>
      <c r="D19" s="199"/>
      <c r="E19" s="199"/>
      <c r="F19" s="199"/>
      <c r="G19" s="199"/>
      <c r="H19" s="199"/>
      <c r="I19" s="124">
        <v>209422648</v>
      </c>
      <c r="J19" s="124">
        <v>14630119</v>
      </c>
      <c r="K19" s="124">
        <f>SUM(K10:K18)</f>
        <v>33147132</v>
      </c>
      <c r="L19" s="124">
        <f>SUM(L10:L18)</f>
        <v>43941658</v>
      </c>
      <c r="M19" s="124">
        <v>77088790</v>
      </c>
      <c r="N19" s="124">
        <v>146963977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8" sqref="B8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201" t="s">
        <v>229</v>
      </c>
      <c r="B4" s="201"/>
      <c r="C4" s="201"/>
      <c r="D4" s="201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200"/>
      <c r="D7" s="200"/>
    </row>
    <row r="8" spans="1:4" s="128" customFormat="1" ht="36" customHeight="1" x14ac:dyDescent="0.4">
      <c r="A8" s="127"/>
      <c r="B8" s="129"/>
      <c r="C8" s="200"/>
      <c r="D8" s="200"/>
    </row>
    <row r="9" spans="1:4" s="128" customFormat="1" ht="36" customHeight="1" x14ac:dyDescent="0.4">
      <c r="A9" s="127"/>
      <c r="B9" s="130"/>
      <c r="C9" s="200"/>
      <c r="D9" s="200"/>
    </row>
    <row r="10" spans="1:4" s="128" customFormat="1" ht="36" customHeight="1" x14ac:dyDescent="0.4">
      <c r="A10" s="127"/>
      <c r="B10" s="129"/>
      <c r="C10" s="200"/>
      <c r="D10" s="200"/>
    </row>
    <row r="11" spans="1:4" s="128" customFormat="1" ht="36" customHeight="1" x14ac:dyDescent="0.4">
      <c r="A11" s="127"/>
      <c r="B11" s="129"/>
      <c r="C11" s="202"/>
      <c r="D11" s="202"/>
    </row>
    <row r="12" spans="1:4" s="128" customFormat="1" ht="36" customHeight="1" x14ac:dyDescent="0.4">
      <c r="A12" s="127"/>
      <c r="B12" s="129"/>
      <c r="C12" s="200"/>
      <c r="D12" s="200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40" zoomScaleNormal="70" zoomScaleSheetLayoutView="40" workbookViewId="0">
      <selection activeCell="B11" sqref="B11:H11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31.75" style="107" customWidth="1"/>
    <col min="9" max="9" width="29.5" style="107" bestFit="1" customWidth="1"/>
    <col min="10" max="10" width="33.625" style="107" customWidth="1"/>
    <col min="11" max="11" width="33.625" style="107" bestFit="1" customWidth="1"/>
    <col min="12" max="12" width="37.625" style="107" bestFit="1" customWidth="1"/>
    <col min="13" max="13" width="27.375" style="107" bestFit="1" customWidth="1"/>
    <col min="14" max="14" width="37.625" style="107" bestFit="1" customWidth="1"/>
    <col min="15" max="15" width="34.25" style="107" bestFit="1" customWidth="1"/>
    <col min="16" max="16" width="25.625" style="107" customWidth="1"/>
    <col min="17" max="17" width="34.25" style="107" bestFit="1" customWidth="1"/>
    <col min="18" max="18" width="2.625" style="107" customWidth="1"/>
    <col min="19" max="255" width="8.875" style="107"/>
    <col min="256" max="262" width="3.5" style="107" customWidth="1"/>
    <col min="263" max="263" width="15.625" style="107" customWidth="1"/>
    <col min="264" max="270" width="25.625" style="107" customWidth="1"/>
    <col min="271" max="511" width="8.875" style="107"/>
    <col min="512" max="518" width="3.5" style="107" customWidth="1"/>
    <col min="519" max="519" width="15.625" style="107" customWidth="1"/>
    <col min="520" max="526" width="25.625" style="107" customWidth="1"/>
    <col min="527" max="767" width="8.875" style="107"/>
    <col min="768" max="774" width="3.5" style="107" customWidth="1"/>
    <col min="775" max="775" width="15.625" style="107" customWidth="1"/>
    <col min="776" max="782" width="25.625" style="107" customWidth="1"/>
    <col min="783" max="1023" width="8.875" style="107"/>
    <col min="1024" max="1030" width="3.5" style="107" customWidth="1"/>
    <col min="1031" max="1031" width="15.625" style="107" customWidth="1"/>
    <col min="1032" max="1038" width="25.625" style="107" customWidth="1"/>
    <col min="1039" max="1279" width="8.875" style="107"/>
    <col min="1280" max="1286" width="3.5" style="107" customWidth="1"/>
    <col min="1287" max="1287" width="15.625" style="107" customWidth="1"/>
    <col min="1288" max="1294" width="25.625" style="107" customWidth="1"/>
    <col min="1295" max="1535" width="8.875" style="107"/>
    <col min="1536" max="1542" width="3.5" style="107" customWidth="1"/>
    <col min="1543" max="1543" width="15.625" style="107" customWidth="1"/>
    <col min="1544" max="1550" width="25.625" style="107" customWidth="1"/>
    <col min="1551" max="1791" width="8.875" style="107"/>
    <col min="1792" max="1798" width="3.5" style="107" customWidth="1"/>
    <col min="1799" max="1799" width="15.625" style="107" customWidth="1"/>
    <col min="1800" max="1806" width="25.625" style="107" customWidth="1"/>
    <col min="1807" max="2047" width="8.875" style="107"/>
    <col min="2048" max="2054" width="3.5" style="107" customWidth="1"/>
    <col min="2055" max="2055" width="15.625" style="107" customWidth="1"/>
    <col min="2056" max="2062" width="25.625" style="107" customWidth="1"/>
    <col min="2063" max="2303" width="8.875" style="107"/>
    <col min="2304" max="2310" width="3.5" style="107" customWidth="1"/>
    <col min="2311" max="2311" width="15.625" style="107" customWidth="1"/>
    <col min="2312" max="2318" width="25.625" style="107" customWidth="1"/>
    <col min="2319" max="2559" width="8.875" style="107"/>
    <col min="2560" max="2566" width="3.5" style="107" customWidth="1"/>
    <col min="2567" max="2567" width="15.625" style="107" customWidth="1"/>
    <col min="2568" max="2574" width="25.625" style="107" customWidth="1"/>
    <col min="2575" max="2815" width="8.875" style="107"/>
    <col min="2816" max="2822" width="3.5" style="107" customWidth="1"/>
    <col min="2823" max="2823" width="15.625" style="107" customWidth="1"/>
    <col min="2824" max="2830" width="25.625" style="107" customWidth="1"/>
    <col min="2831" max="3071" width="8.875" style="107"/>
    <col min="3072" max="3078" width="3.5" style="107" customWidth="1"/>
    <col min="3079" max="3079" width="15.625" style="107" customWidth="1"/>
    <col min="3080" max="3086" width="25.625" style="107" customWidth="1"/>
    <col min="3087" max="3327" width="8.875" style="107"/>
    <col min="3328" max="3334" width="3.5" style="107" customWidth="1"/>
    <col min="3335" max="3335" width="15.625" style="107" customWidth="1"/>
    <col min="3336" max="3342" width="25.625" style="107" customWidth="1"/>
    <col min="3343" max="3583" width="8.875" style="107"/>
    <col min="3584" max="3590" width="3.5" style="107" customWidth="1"/>
    <col min="3591" max="3591" width="15.625" style="107" customWidth="1"/>
    <col min="3592" max="3598" width="25.625" style="107" customWidth="1"/>
    <col min="3599" max="3839" width="8.875" style="107"/>
    <col min="3840" max="3846" width="3.5" style="107" customWidth="1"/>
    <col min="3847" max="3847" width="15.625" style="107" customWidth="1"/>
    <col min="3848" max="3854" width="25.625" style="107" customWidth="1"/>
    <col min="3855" max="4095" width="8.875" style="107"/>
    <col min="4096" max="4102" width="3.5" style="107" customWidth="1"/>
    <col min="4103" max="4103" width="15.625" style="107" customWidth="1"/>
    <col min="4104" max="4110" width="25.625" style="107" customWidth="1"/>
    <col min="4111" max="4351" width="8.875" style="107"/>
    <col min="4352" max="4358" width="3.5" style="107" customWidth="1"/>
    <col min="4359" max="4359" width="15.625" style="107" customWidth="1"/>
    <col min="4360" max="4366" width="25.625" style="107" customWidth="1"/>
    <col min="4367" max="4607" width="8.875" style="107"/>
    <col min="4608" max="4614" width="3.5" style="107" customWidth="1"/>
    <col min="4615" max="4615" width="15.625" style="107" customWidth="1"/>
    <col min="4616" max="4622" width="25.625" style="107" customWidth="1"/>
    <col min="4623" max="4863" width="8.875" style="107"/>
    <col min="4864" max="4870" width="3.5" style="107" customWidth="1"/>
    <col min="4871" max="4871" width="15.625" style="107" customWidth="1"/>
    <col min="4872" max="4878" width="25.625" style="107" customWidth="1"/>
    <col min="4879" max="5119" width="8.875" style="107"/>
    <col min="5120" max="5126" width="3.5" style="107" customWidth="1"/>
    <col min="5127" max="5127" width="15.625" style="107" customWidth="1"/>
    <col min="5128" max="5134" width="25.625" style="107" customWidth="1"/>
    <col min="5135" max="5375" width="8.875" style="107"/>
    <col min="5376" max="5382" width="3.5" style="107" customWidth="1"/>
    <col min="5383" max="5383" width="15.625" style="107" customWidth="1"/>
    <col min="5384" max="5390" width="25.625" style="107" customWidth="1"/>
    <col min="5391" max="5631" width="8.875" style="107"/>
    <col min="5632" max="5638" width="3.5" style="107" customWidth="1"/>
    <col min="5639" max="5639" width="15.625" style="107" customWidth="1"/>
    <col min="5640" max="5646" width="25.625" style="107" customWidth="1"/>
    <col min="5647" max="5887" width="8.875" style="107"/>
    <col min="5888" max="5894" width="3.5" style="107" customWidth="1"/>
    <col min="5895" max="5895" width="15.625" style="107" customWidth="1"/>
    <col min="5896" max="5902" width="25.625" style="107" customWidth="1"/>
    <col min="5903" max="6143" width="8.875" style="107"/>
    <col min="6144" max="6150" width="3.5" style="107" customWidth="1"/>
    <col min="6151" max="6151" width="15.625" style="107" customWidth="1"/>
    <col min="6152" max="6158" width="25.625" style="107" customWidth="1"/>
    <col min="6159" max="6399" width="8.875" style="107"/>
    <col min="6400" max="6406" width="3.5" style="107" customWidth="1"/>
    <col min="6407" max="6407" width="15.625" style="107" customWidth="1"/>
    <col min="6408" max="6414" width="25.625" style="107" customWidth="1"/>
    <col min="6415" max="6655" width="8.875" style="107"/>
    <col min="6656" max="6662" width="3.5" style="107" customWidth="1"/>
    <col min="6663" max="6663" width="15.625" style="107" customWidth="1"/>
    <col min="6664" max="6670" width="25.625" style="107" customWidth="1"/>
    <col min="6671" max="6911" width="8.875" style="107"/>
    <col min="6912" max="6918" width="3.5" style="107" customWidth="1"/>
    <col min="6919" max="6919" width="15.625" style="107" customWidth="1"/>
    <col min="6920" max="6926" width="25.625" style="107" customWidth="1"/>
    <col min="6927" max="7167" width="8.875" style="107"/>
    <col min="7168" max="7174" width="3.5" style="107" customWidth="1"/>
    <col min="7175" max="7175" width="15.625" style="107" customWidth="1"/>
    <col min="7176" max="7182" width="25.625" style="107" customWidth="1"/>
    <col min="7183" max="7423" width="8.875" style="107"/>
    <col min="7424" max="7430" width="3.5" style="107" customWidth="1"/>
    <col min="7431" max="7431" width="15.625" style="107" customWidth="1"/>
    <col min="7432" max="7438" width="25.625" style="107" customWidth="1"/>
    <col min="7439" max="7679" width="8.875" style="107"/>
    <col min="7680" max="7686" width="3.5" style="107" customWidth="1"/>
    <col min="7687" max="7687" width="15.625" style="107" customWidth="1"/>
    <col min="7688" max="7694" width="25.625" style="107" customWidth="1"/>
    <col min="7695" max="7935" width="8.875" style="107"/>
    <col min="7936" max="7942" width="3.5" style="107" customWidth="1"/>
    <col min="7943" max="7943" width="15.625" style="107" customWidth="1"/>
    <col min="7944" max="7950" width="25.625" style="107" customWidth="1"/>
    <col min="7951" max="8191" width="8.875" style="107"/>
    <col min="8192" max="8198" width="3.5" style="107" customWidth="1"/>
    <col min="8199" max="8199" width="15.625" style="107" customWidth="1"/>
    <col min="8200" max="8206" width="25.625" style="107" customWidth="1"/>
    <col min="8207" max="8447" width="8.875" style="107"/>
    <col min="8448" max="8454" width="3.5" style="107" customWidth="1"/>
    <col min="8455" max="8455" width="15.625" style="107" customWidth="1"/>
    <col min="8456" max="8462" width="25.625" style="107" customWidth="1"/>
    <col min="8463" max="8703" width="8.875" style="107"/>
    <col min="8704" max="8710" width="3.5" style="107" customWidth="1"/>
    <col min="8711" max="8711" width="15.625" style="107" customWidth="1"/>
    <col min="8712" max="8718" width="25.625" style="107" customWidth="1"/>
    <col min="8719" max="8959" width="8.875" style="107"/>
    <col min="8960" max="8966" width="3.5" style="107" customWidth="1"/>
    <col min="8967" max="8967" width="15.625" style="107" customWidth="1"/>
    <col min="8968" max="8974" width="25.625" style="107" customWidth="1"/>
    <col min="8975" max="9215" width="8.875" style="107"/>
    <col min="9216" max="9222" width="3.5" style="107" customWidth="1"/>
    <col min="9223" max="9223" width="15.625" style="107" customWidth="1"/>
    <col min="9224" max="9230" width="25.625" style="107" customWidth="1"/>
    <col min="9231" max="9471" width="8.875" style="107"/>
    <col min="9472" max="9478" width="3.5" style="107" customWidth="1"/>
    <col min="9479" max="9479" width="15.625" style="107" customWidth="1"/>
    <col min="9480" max="9486" width="25.625" style="107" customWidth="1"/>
    <col min="9487" max="9727" width="8.875" style="107"/>
    <col min="9728" max="9734" width="3.5" style="107" customWidth="1"/>
    <col min="9735" max="9735" width="15.625" style="107" customWidth="1"/>
    <col min="9736" max="9742" width="25.625" style="107" customWidth="1"/>
    <col min="9743" max="9983" width="8.875" style="107"/>
    <col min="9984" max="9990" width="3.5" style="107" customWidth="1"/>
    <col min="9991" max="9991" width="15.625" style="107" customWidth="1"/>
    <col min="9992" max="9998" width="25.625" style="107" customWidth="1"/>
    <col min="9999" max="10239" width="8.875" style="107"/>
    <col min="10240" max="10246" width="3.5" style="107" customWidth="1"/>
    <col min="10247" max="10247" width="15.625" style="107" customWidth="1"/>
    <col min="10248" max="10254" width="25.625" style="107" customWidth="1"/>
    <col min="10255" max="10495" width="8.875" style="107"/>
    <col min="10496" max="10502" width="3.5" style="107" customWidth="1"/>
    <col min="10503" max="10503" width="15.625" style="107" customWidth="1"/>
    <col min="10504" max="10510" width="25.625" style="107" customWidth="1"/>
    <col min="10511" max="10751" width="8.875" style="107"/>
    <col min="10752" max="10758" width="3.5" style="107" customWidth="1"/>
    <col min="10759" max="10759" width="15.625" style="107" customWidth="1"/>
    <col min="10760" max="10766" width="25.625" style="107" customWidth="1"/>
    <col min="10767" max="11007" width="8.875" style="107"/>
    <col min="11008" max="11014" width="3.5" style="107" customWidth="1"/>
    <col min="11015" max="11015" width="15.625" style="107" customWidth="1"/>
    <col min="11016" max="11022" width="25.625" style="107" customWidth="1"/>
    <col min="11023" max="11263" width="8.875" style="107"/>
    <col min="11264" max="11270" width="3.5" style="107" customWidth="1"/>
    <col min="11271" max="11271" width="15.625" style="107" customWidth="1"/>
    <col min="11272" max="11278" width="25.625" style="107" customWidth="1"/>
    <col min="11279" max="11519" width="8.875" style="107"/>
    <col min="11520" max="11526" width="3.5" style="107" customWidth="1"/>
    <col min="11527" max="11527" width="15.625" style="107" customWidth="1"/>
    <col min="11528" max="11534" width="25.625" style="107" customWidth="1"/>
    <col min="11535" max="11775" width="8.875" style="107"/>
    <col min="11776" max="11782" width="3.5" style="107" customWidth="1"/>
    <col min="11783" max="11783" width="15.625" style="107" customWidth="1"/>
    <col min="11784" max="11790" width="25.625" style="107" customWidth="1"/>
    <col min="11791" max="12031" width="8.875" style="107"/>
    <col min="12032" max="12038" width="3.5" style="107" customWidth="1"/>
    <col min="12039" max="12039" width="15.625" style="107" customWidth="1"/>
    <col min="12040" max="12046" width="25.625" style="107" customWidth="1"/>
    <col min="12047" max="12287" width="8.875" style="107"/>
    <col min="12288" max="12294" width="3.5" style="107" customWidth="1"/>
    <col min="12295" max="12295" width="15.625" style="107" customWidth="1"/>
    <col min="12296" max="12302" width="25.625" style="107" customWidth="1"/>
    <col min="12303" max="12543" width="8.875" style="107"/>
    <col min="12544" max="12550" width="3.5" style="107" customWidth="1"/>
    <col min="12551" max="12551" width="15.625" style="107" customWidth="1"/>
    <col min="12552" max="12558" width="25.625" style="107" customWidth="1"/>
    <col min="12559" max="12799" width="8.875" style="107"/>
    <col min="12800" max="12806" width="3.5" style="107" customWidth="1"/>
    <col min="12807" max="12807" width="15.625" style="107" customWidth="1"/>
    <col min="12808" max="12814" width="25.625" style="107" customWidth="1"/>
    <col min="12815" max="13055" width="8.875" style="107"/>
    <col min="13056" max="13062" width="3.5" style="107" customWidth="1"/>
    <col min="13063" max="13063" width="15.625" style="107" customWidth="1"/>
    <col min="13064" max="13070" width="25.625" style="107" customWidth="1"/>
    <col min="13071" max="13311" width="8.875" style="107"/>
    <col min="13312" max="13318" width="3.5" style="107" customWidth="1"/>
    <col min="13319" max="13319" width="15.625" style="107" customWidth="1"/>
    <col min="13320" max="13326" width="25.625" style="107" customWidth="1"/>
    <col min="13327" max="13567" width="8.875" style="107"/>
    <col min="13568" max="13574" width="3.5" style="107" customWidth="1"/>
    <col min="13575" max="13575" width="15.625" style="107" customWidth="1"/>
    <col min="13576" max="13582" width="25.625" style="107" customWidth="1"/>
    <col min="13583" max="13823" width="8.875" style="107"/>
    <col min="13824" max="13830" width="3.5" style="107" customWidth="1"/>
    <col min="13831" max="13831" width="15.625" style="107" customWidth="1"/>
    <col min="13832" max="13838" width="25.625" style="107" customWidth="1"/>
    <col min="13839" max="14079" width="8.875" style="107"/>
    <col min="14080" max="14086" width="3.5" style="107" customWidth="1"/>
    <col min="14087" max="14087" width="15.625" style="107" customWidth="1"/>
    <col min="14088" max="14094" width="25.625" style="107" customWidth="1"/>
    <col min="14095" max="14335" width="8.875" style="107"/>
    <col min="14336" max="14342" width="3.5" style="107" customWidth="1"/>
    <col min="14343" max="14343" width="15.625" style="107" customWidth="1"/>
    <col min="14344" max="14350" width="25.625" style="107" customWidth="1"/>
    <col min="14351" max="14591" width="8.875" style="107"/>
    <col min="14592" max="14598" width="3.5" style="107" customWidth="1"/>
    <col min="14599" max="14599" width="15.625" style="107" customWidth="1"/>
    <col min="14600" max="14606" width="25.625" style="107" customWidth="1"/>
    <col min="14607" max="14847" width="8.875" style="107"/>
    <col min="14848" max="14854" width="3.5" style="107" customWidth="1"/>
    <col min="14855" max="14855" width="15.625" style="107" customWidth="1"/>
    <col min="14856" max="14862" width="25.625" style="107" customWidth="1"/>
    <col min="14863" max="15103" width="8.875" style="107"/>
    <col min="15104" max="15110" width="3.5" style="107" customWidth="1"/>
    <col min="15111" max="15111" width="15.625" style="107" customWidth="1"/>
    <col min="15112" max="15118" width="25.625" style="107" customWidth="1"/>
    <col min="15119" max="15359" width="8.875" style="107"/>
    <col min="15360" max="15366" width="3.5" style="107" customWidth="1"/>
    <col min="15367" max="15367" width="15.625" style="107" customWidth="1"/>
    <col min="15368" max="15374" width="25.625" style="107" customWidth="1"/>
    <col min="15375" max="15615" width="8.875" style="107"/>
    <col min="15616" max="15622" width="3.5" style="107" customWidth="1"/>
    <col min="15623" max="15623" width="15.625" style="107" customWidth="1"/>
    <col min="15624" max="15630" width="25.625" style="107" customWidth="1"/>
    <col min="15631" max="15871" width="8.875" style="107"/>
    <col min="15872" max="15878" width="3.5" style="107" customWidth="1"/>
    <col min="15879" max="15879" width="15.625" style="107" customWidth="1"/>
    <col min="15880" max="15886" width="25.625" style="107" customWidth="1"/>
    <col min="15887" max="16127" width="8.875" style="107"/>
    <col min="16128" max="16134" width="3.5" style="107" customWidth="1"/>
    <col min="16135" max="16135" width="15.625" style="107" customWidth="1"/>
    <col min="16136" max="16142" width="25.625" style="107" customWidth="1"/>
    <col min="16143" max="16384" width="8.875" style="107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228</v>
      </c>
    </row>
    <row r="4" spans="1:18" s="108" customFormat="1" x14ac:dyDescent="0.4"/>
    <row r="5" spans="1:18" s="108" customFormat="1" ht="18.75" customHeight="1" x14ac:dyDescent="0.4">
      <c r="A5" s="170" t="s">
        <v>231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s="108" customFormat="1" ht="18.75" customHeigh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8" spans="1:18" x14ac:dyDescent="0.4">
      <c r="B8" s="107" t="s">
        <v>232</v>
      </c>
      <c r="P8" s="136"/>
      <c r="Q8" s="136" t="s">
        <v>233</v>
      </c>
    </row>
    <row r="9" spans="1:18" ht="21.95" customHeight="1" x14ac:dyDescent="0.4">
      <c r="B9" s="203" t="s">
        <v>234</v>
      </c>
      <c r="C9" s="204"/>
      <c r="D9" s="204"/>
      <c r="E9" s="204"/>
      <c r="F9" s="204"/>
      <c r="G9" s="204"/>
      <c r="H9" s="205"/>
      <c r="I9" s="209" t="s">
        <v>235</v>
      </c>
      <c r="J9" s="137" t="s">
        <v>236</v>
      </c>
      <c r="K9" s="138" t="s">
        <v>237</v>
      </c>
      <c r="L9" s="138" t="s">
        <v>238</v>
      </c>
      <c r="M9" s="138" t="s">
        <v>239</v>
      </c>
      <c r="N9" s="138" t="s">
        <v>240</v>
      </c>
      <c r="O9" s="138" t="s">
        <v>241</v>
      </c>
      <c r="P9" s="138" t="s">
        <v>242</v>
      </c>
      <c r="Q9" s="138" t="s">
        <v>243</v>
      </c>
    </row>
    <row r="10" spans="1:18" ht="21.95" customHeight="1" x14ac:dyDescent="0.4">
      <c r="B10" s="206"/>
      <c r="C10" s="207"/>
      <c r="D10" s="207"/>
      <c r="E10" s="207"/>
      <c r="F10" s="207"/>
      <c r="G10" s="207"/>
      <c r="H10" s="208"/>
      <c r="I10" s="210"/>
      <c r="J10" s="139" t="s">
        <v>206</v>
      </c>
      <c r="K10" s="139" t="s">
        <v>207</v>
      </c>
      <c r="L10" s="139" t="s">
        <v>208</v>
      </c>
      <c r="M10" s="139" t="s">
        <v>244</v>
      </c>
      <c r="N10" s="139" t="s">
        <v>210</v>
      </c>
      <c r="O10" s="139" t="s">
        <v>245</v>
      </c>
      <c r="P10" s="139" t="s">
        <v>246</v>
      </c>
      <c r="Q10" s="139" t="s">
        <v>247</v>
      </c>
    </row>
    <row r="11" spans="1:18" ht="21.95" customHeight="1" x14ac:dyDescent="0.4">
      <c r="B11" s="211" t="s">
        <v>248</v>
      </c>
      <c r="C11" s="212"/>
      <c r="D11" s="212"/>
      <c r="E11" s="212"/>
      <c r="F11" s="212"/>
      <c r="G11" s="212"/>
      <c r="H11" s="213"/>
      <c r="I11" s="140">
        <v>96197174</v>
      </c>
      <c r="J11" s="140">
        <v>96197174</v>
      </c>
      <c r="K11" s="140">
        <v>84494290179</v>
      </c>
      <c r="L11" s="140">
        <v>63394897623</v>
      </c>
      <c r="M11" s="140">
        <f t="shared" ref="M11" si="0">K11-L11</f>
        <v>21099392556</v>
      </c>
      <c r="N11" s="141">
        <v>1</v>
      </c>
      <c r="O11" s="140">
        <f t="shared" ref="O11" si="1">ROUND(M11*N11,0.1)</f>
        <v>21099392556</v>
      </c>
      <c r="P11" s="140">
        <v>0</v>
      </c>
      <c r="Q11" s="140">
        <f t="shared" ref="Q11" si="2">J11-P11</f>
        <v>96197174</v>
      </c>
    </row>
    <row r="12" spans="1:18" ht="21.95" customHeight="1" x14ac:dyDescent="0.4">
      <c r="B12" s="214" t="s">
        <v>249</v>
      </c>
      <c r="C12" s="215"/>
      <c r="D12" s="215"/>
      <c r="E12" s="215"/>
      <c r="F12" s="215"/>
      <c r="G12" s="215"/>
      <c r="H12" s="216"/>
      <c r="I12" s="140">
        <f>SUM(I11:I11)</f>
        <v>96197174</v>
      </c>
      <c r="J12" s="140">
        <f>SUM(J11:J11)</f>
        <v>96197174</v>
      </c>
      <c r="K12" s="142"/>
      <c r="L12" s="142"/>
      <c r="M12" s="142"/>
      <c r="N12" s="142"/>
      <c r="O12" s="142"/>
      <c r="P12" s="140">
        <f>SUM(P11:P11)</f>
        <v>0</v>
      </c>
      <c r="Q12" s="140">
        <f>SUM(Q11:Q11)</f>
        <v>96197174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topLeftCell="G1" zoomScale="70" zoomScaleNormal="70" zoomScaleSheetLayoutView="70" workbookViewId="0">
      <selection activeCell="L20" sqref="L20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42.5" style="107" customWidth="1"/>
    <col min="9" max="12" width="31.125" style="107" customWidth="1"/>
    <col min="13" max="14" width="25.625" style="107" hidden="1" customWidth="1"/>
    <col min="15" max="15" width="2.625" style="107" customWidth="1"/>
    <col min="16" max="252" width="8.875" style="107"/>
    <col min="253" max="259" width="3.5" style="107" customWidth="1"/>
    <col min="260" max="260" width="15.625" style="107" customWidth="1"/>
    <col min="261" max="267" width="25.625" style="107" customWidth="1"/>
    <col min="268" max="508" width="8.875" style="107"/>
    <col min="509" max="515" width="3.5" style="107" customWidth="1"/>
    <col min="516" max="516" width="15.625" style="107" customWidth="1"/>
    <col min="517" max="523" width="25.625" style="107" customWidth="1"/>
    <col min="524" max="764" width="8.875" style="107"/>
    <col min="765" max="771" width="3.5" style="107" customWidth="1"/>
    <col min="772" max="772" width="15.625" style="107" customWidth="1"/>
    <col min="773" max="779" width="25.625" style="107" customWidth="1"/>
    <col min="780" max="1020" width="8.875" style="107"/>
    <col min="1021" max="1027" width="3.5" style="107" customWidth="1"/>
    <col min="1028" max="1028" width="15.625" style="107" customWidth="1"/>
    <col min="1029" max="1035" width="25.625" style="107" customWidth="1"/>
    <col min="1036" max="1276" width="8.875" style="107"/>
    <col min="1277" max="1283" width="3.5" style="107" customWidth="1"/>
    <col min="1284" max="1284" width="15.625" style="107" customWidth="1"/>
    <col min="1285" max="1291" width="25.625" style="107" customWidth="1"/>
    <col min="1292" max="1532" width="8.875" style="107"/>
    <col min="1533" max="1539" width="3.5" style="107" customWidth="1"/>
    <col min="1540" max="1540" width="15.625" style="107" customWidth="1"/>
    <col min="1541" max="1547" width="25.625" style="107" customWidth="1"/>
    <col min="1548" max="1788" width="8.875" style="107"/>
    <col min="1789" max="1795" width="3.5" style="107" customWidth="1"/>
    <col min="1796" max="1796" width="15.625" style="107" customWidth="1"/>
    <col min="1797" max="1803" width="25.625" style="107" customWidth="1"/>
    <col min="1804" max="2044" width="8.875" style="107"/>
    <col min="2045" max="2051" width="3.5" style="107" customWidth="1"/>
    <col min="2052" max="2052" width="15.625" style="107" customWidth="1"/>
    <col min="2053" max="2059" width="25.625" style="107" customWidth="1"/>
    <col min="2060" max="2300" width="8.875" style="107"/>
    <col min="2301" max="2307" width="3.5" style="107" customWidth="1"/>
    <col min="2308" max="2308" width="15.625" style="107" customWidth="1"/>
    <col min="2309" max="2315" width="25.625" style="107" customWidth="1"/>
    <col min="2316" max="2556" width="8.875" style="107"/>
    <col min="2557" max="2563" width="3.5" style="107" customWidth="1"/>
    <col min="2564" max="2564" width="15.625" style="107" customWidth="1"/>
    <col min="2565" max="2571" width="25.625" style="107" customWidth="1"/>
    <col min="2572" max="2812" width="8.875" style="107"/>
    <col min="2813" max="2819" width="3.5" style="107" customWidth="1"/>
    <col min="2820" max="2820" width="15.625" style="107" customWidth="1"/>
    <col min="2821" max="2827" width="25.625" style="107" customWidth="1"/>
    <col min="2828" max="3068" width="8.875" style="107"/>
    <col min="3069" max="3075" width="3.5" style="107" customWidth="1"/>
    <col min="3076" max="3076" width="15.625" style="107" customWidth="1"/>
    <col min="3077" max="3083" width="25.625" style="107" customWidth="1"/>
    <col min="3084" max="3324" width="8.875" style="107"/>
    <col min="3325" max="3331" width="3.5" style="107" customWidth="1"/>
    <col min="3332" max="3332" width="15.625" style="107" customWidth="1"/>
    <col min="3333" max="3339" width="25.625" style="107" customWidth="1"/>
    <col min="3340" max="3580" width="8.875" style="107"/>
    <col min="3581" max="3587" width="3.5" style="107" customWidth="1"/>
    <col min="3588" max="3588" width="15.625" style="107" customWidth="1"/>
    <col min="3589" max="3595" width="25.625" style="107" customWidth="1"/>
    <col min="3596" max="3836" width="8.875" style="107"/>
    <col min="3837" max="3843" width="3.5" style="107" customWidth="1"/>
    <col min="3844" max="3844" width="15.625" style="107" customWidth="1"/>
    <col min="3845" max="3851" width="25.625" style="107" customWidth="1"/>
    <col min="3852" max="4092" width="8.875" style="107"/>
    <col min="4093" max="4099" width="3.5" style="107" customWidth="1"/>
    <col min="4100" max="4100" width="15.625" style="107" customWidth="1"/>
    <col min="4101" max="4107" width="25.625" style="107" customWidth="1"/>
    <col min="4108" max="4348" width="8.875" style="107"/>
    <col min="4349" max="4355" width="3.5" style="107" customWidth="1"/>
    <col min="4356" max="4356" width="15.625" style="107" customWidth="1"/>
    <col min="4357" max="4363" width="25.625" style="107" customWidth="1"/>
    <col min="4364" max="4604" width="8.875" style="107"/>
    <col min="4605" max="4611" width="3.5" style="107" customWidth="1"/>
    <col min="4612" max="4612" width="15.625" style="107" customWidth="1"/>
    <col min="4613" max="4619" width="25.625" style="107" customWidth="1"/>
    <col min="4620" max="4860" width="8.875" style="107"/>
    <col min="4861" max="4867" width="3.5" style="107" customWidth="1"/>
    <col min="4868" max="4868" width="15.625" style="107" customWidth="1"/>
    <col min="4869" max="4875" width="25.625" style="107" customWidth="1"/>
    <col min="4876" max="5116" width="8.875" style="107"/>
    <col min="5117" max="5123" width="3.5" style="107" customWidth="1"/>
    <col min="5124" max="5124" width="15.625" style="107" customWidth="1"/>
    <col min="5125" max="5131" width="25.625" style="107" customWidth="1"/>
    <col min="5132" max="5372" width="8.875" style="107"/>
    <col min="5373" max="5379" width="3.5" style="107" customWidth="1"/>
    <col min="5380" max="5380" width="15.625" style="107" customWidth="1"/>
    <col min="5381" max="5387" width="25.625" style="107" customWidth="1"/>
    <col min="5388" max="5628" width="8.875" style="107"/>
    <col min="5629" max="5635" width="3.5" style="107" customWidth="1"/>
    <col min="5636" max="5636" width="15.625" style="107" customWidth="1"/>
    <col min="5637" max="5643" width="25.625" style="107" customWidth="1"/>
    <col min="5644" max="5884" width="8.875" style="107"/>
    <col min="5885" max="5891" width="3.5" style="107" customWidth="1"/>
    <col min="5892" max="5892" width="15.625" style="107" customWidth="1"/>
    <col min="5893" max="5899" width="25.625" style="107" customWidth="1"/>
    <col min="5900" max="6140" width="8.875" style="107"/>
    <col min="6141" max="6147" width="3.5" style="107" customWidth="1"/>
    <col min="6148" max="6148" width="15.625" style="107" customWidth="1"/>
    <col min="6149" max="6155" width="25.625" style="107" customWidth="1"/>
    <col min="6156" max="6396" width="8.875" style="107"/>
    <col min="6397" max="6403" width="3.5" style="107" customWidth="1"/>
    <col min="6404" max="6404" width="15.625" style="107" customWidth="1"/>
    <col min="6405" max="6411" width="25.625" style="107" customWidth="1"/>
    <col min="6412" max="6652" width="8.875" style="107"/>
    <col min="6653" max="6659" width="3.5" style="107" customWidth="1"/>
    <col min="6660" max="6660" width="15.625" style="107" customWidth="1"/>
    <col min="6661" max="6667" width="25.625" style="107" customWidth="1"/>
    <col min="6668" max="6908" width="8.875" style="107"/>
    <col min="6909" max="6915" width="3.5" style="107" customWidth="1"/>
    <col min="6916" max="6916" width="15.625" style="107" customWidth="1"/>
    <col min="6917" max="6923" width="25.625" style="107" customWidth="1"/>
    <col min="6924" max="7164" width="8.875" style="107"/>
    <col min="7165" max="7171" width="3.5" style="107" customWidth="1"/>
    <col min="7172" max="7172" width="15.625" style="107" customWidth="1"/>
    <col min="7173" max="7179" width="25.625" style="107" customWidth="1"/>
    <col min="7180" max="7420" width="8.875" style="107"/>
    <col min="7421" max="7427" width="3.5" style="107" customWidth="1"/>
    <col min="7428" max="7428" width="15.625" style="107" customWidth="1"/>
    <col min="7429" max="7435" width="25.625" style="107" customWidth="1"/>
    <col min="7436" max="7676" width="8.875" style="107"/>
    <col min="7677" max="7683" width="3.5" style="107" customWidth="1"/>
    <col min="7684" max="7684" width="15.625" style="107" customWidth="1"/>
    <col min="7685" max="7691" width="25.625" style="107" customWidth="1"/>
    <col min="7692" max="7932" width="8.875" style="107"/>
    <col min="7933" max="7939" width="3.5" style="107" customWidth="1"/>
    <col min="7940" max="7940" width="15.625" style="107" customWidth="1"/>
    <col min="7941" max="7947" width="25.625" style="107" customWidth="1"/>
    <col min="7948" max="8188" width="8.875" style="107"/>
    <col min="8189" max="8195" width="3.5" style="107" customWidth="1"/>
    <col min="8196" max="8196" width="15.625" style="107" customWidth="1"/>
    <col min="8197" max="8203" width="25.625" style="107" customWidth="1"/>
    <col min="8204" max="8444" width="8.875" style="107"/>
    <col min="8445" max="8451" width="3.5" style="107" customWidth="1"/>
    <col min="8452" max="8452" width="15.625" style="107" customWidth="1"/>
    <col min="8453" max="8459" width="25.625" style="107" customWidth="1"/>
    <col min="8460" max="8700" width="8.875" style="107"/>
    <col min="8701" max="8707" width="3.5" style="107" customWidth="1"/>
    <col min="8708" max="8708" width="15.625" style="107" customWidth="1"/>
    <col min="8709" max="8715" width="25.625" style="107" customWidth="1"/>
    <col min="8716" max="8956" width="8.875" style="107"/>
    <col min="8957" max="8963" width="3.5" style="107" customWidth="1"/>
    <col min="8964" max="8964" width="15.625" style="107" customWidth="1"/>
    <col min="8965" max="8971" width="25.625" style="107" customWidth="1"/>
    <col min="8972" max="9212" width="8.875" style="107"/>
    <col min="9213" max="9219" width="3.5" style="107" customWidth="1"/>
    <col min="9220" max="9220" width="15.625" style="107" customWidth="1"/>
    <col min="9221" max="9227" width="25.625" style="107" customWidth="1"/>
    <col min="9228" max="9468" width="8.875" style="107"/>
    <col min="9469" max="9475" width="3.5" style="107" customWidth="1"/>
    <col min="9476" max="9476" width="15.625" style="107" customWidth="1"/>
    <col min="9477" max="9483" width="25.625" style="107" customWidth="1"/>
    <col min="9484" max="9724" width="8.875" style="107"/>
    <col min="9725" max="9731" width="3.5" style="107" customWidth="1"/>
    <col min="9732" max="9732" width="15.625" style="107" customWidth="1"/>
    <col min="9733" max="9739" width="25.625" style="107" customWidth="1"/>
    <col min="9740" max="9980" width="8.875" style="107"/>
    <col min="9981" max="9987" width="3.5" style="107" customWidth="1"/>
    <col min="9988" max="9988" width="15.625" style="107" customWidth="1"/>
    <col min="9989" max="9995" width="25.625" style="107" customWidth="1"/>
    <col min="9996" max="10236" width="8.875" style="107"/>
    <col min="10237" max="10243" width="3.5" style="107" customWidth="1"/>
    <col min="10244" max="10244" width="15.625" style="107" customWidth="1"/>
    <col min="10245" max="10251" width="25.625" style="107" customWidth="1"/>
    <col min="10252" max="10492" width="8.875" style="107"/>
    <col min="10493" max="10499" width="3.5" style="107" customWidth="1"/>
    <col min="10500" max="10500" width="15.625" style="107" customWidth="1"/>
    <col min="10501" max="10507" width="25.625" style="107" customWidth="1"/>
    <col min="10508" max="10748" width="8.875" style="107"/>
    <col min="10749" max="10755" width="3.5" style="107" customWidth="1"/>
    <col min="10756" max="10756" width="15.625" style="107" customWidth="1"/>
    <col min="10757" max="10763" width="25.625" style="107" customWidth="1"/>
    <col min="10764" max="11004" width="8.875" style="107"/>
    <col min="11005" max="11011" width="3.5" style="107" customWidth="1"/>
    <col min="11012" max="11012" width="15.625" style="107" customWidth="1"/>
    <col min="11013" max="11019" width="25.625" style="107" customWidth="1"/>
    <col min="11020" max="11260" width="8.875" style="107"/>
    <col min="11261" max="11267" width="3.5" style="107" customWidth="1"/>
    <col min="11268" max="11268" width="15.625" style="107" customWidth="1"/>
    <col min="11269" max="11275" width="25.625" style="107" customWidth="1"/>
    <col min="11276" max="11516" width="8.875" style="107"/>
    <col min="11517" max="11523" width="3.5" style="107" customWidth="1"/>
    <col min="11524" max="11524" width="15.625" style="107" customWidth="1"/>
    <col min="11525" max="11531" width="25.625" style="107" customWidth="1"/>
    <col min="11532" max="11772" width="8.875" style="107"/>
    <col min="11773" max="11779" width="3.5" style="107" customWidth="1"/>
    <col min="11780" max="11780" width="15.625" style="107" customWidth="1"/>
    <col min="11781" max="11787" width="25.625" style="107" customWidth="1"/>
    <col min="11788" max="12028" width="8.875" style="107"/>
    <col min="12029" max="12035" width="3.5" style="107" customWidth="1"/>
    <col min="12036" max="12036" width="15.625" style="107" customWidth="1"/>
    <col min="12037" max="12043" width="25.625" style="107" customWidth="1"/>
    <col min="12044" max="12284" width="8.875" style="107"/>
    <col min="12285" max="12291" width="3.5" style="107" customWidth="1"/>
    <col min="12292" max="12292" width="15.625" style="107" customWidth="1"/>
    <col min="12293" max="12299" width="25.625" style="107" customWidth="1"/>
    <col min="12300" max="12540" width="8.875" style="107"/>
    <col min="12541" max="12547" width="3.5" style="107" customWidth="1"/>
    <col min="12548" max="12548" width="15.625" style="107" customWidth="1"/>
    <col min="12549" max="12555" width="25.625" style="107" customWidth="1"/>
    <col min="12556" max="12796" width="8.875" style="107"/>
    <col min="12797" max="12803" width="3.5" style="107" customWidth="1"/>
    <col min="12804" max="12804" width="15.625" style="107" customWidth="1"/>
    <col min="12805" max="12811" width="25.625" style="107" customWidth="1"/>
    <col min="12812" max="13052" width="8.875" style="107"/>
    <col min="13053" max="13059" width="3.5" style="107" customWidth="1"/>
    <col min="13060" max="13060" width="15.625" style="107" customWidth="1"/>
    <col min="13061" max="13067" width="25.625" style="107" customWidth="1"/>
    <col min="13068" max="13308" width="8.875" style="107"/>
    <col min="13309" max="13315" width="3.5" style="107" customWidth="1"/>
    <col min="13316" max="13316" width="15.625" style="107" customWidth="1"/>
    <col min="13317" max="13323" width="25.625" style="107" customWidth="1"/>
    <col min="13324" max="13564" width="8.875" style="107"/>
    <col min="13565" max="13571" width="3.5" style="107" customWidth="1"/>
    <col min="13572" max="13572" width="15.625" style="107" customWidth="1"/>
    <col min="13573" max="13579" width="25.625" style="107" customWidth="1"/>
    <col min="13580" max="13820" width="8.875" style="107"/>
    <col min="13821" max="13827" width="3.5" style="107" customWidth="1"/>
    <col min="13828" max="13828" width="15.625" style="107" customWidth="1"/>
    <col min="13829" max="13835" width="25.625" style="107" customWidth="1"/>
    <col min="13836" max="14076" width="8.875" style="107"/>
    <col min="14077" max="14083" width="3.5" style="107" customWidth="1"/>
    <col min="14084" max="14084" width="15.625" style="107" customWidth="1"/>
    <col min="14085" max="14091" width="25.625" style="107" customWidth="1"/>
    <col min="14092" max="14332" width="8.875" style="107"/>
    <col min="14333" max="14339" width="3.5" style="107" customWidth="1"/>
    <col min="14340" max="14340" width="15.625" style="107" customWidth="1"/>
    <col min="14341" max="14347" width="25.625" style="107" customWidth="1"/>
    <col min="14348" max="14588" width="8.875" style="107"/>
    <col min="14589" max="14595" width="3.5" style="107" customWidth="1"/>
    <col min="14596" max="14596" width="15.625" style="107" customWidth="1"/>
    <col min="14597" max="14603" width="25.625" style="107" customWidth="1"/>
    <col min="14604" max="14844" width="8.875" style="107"/>
    <col min="14845" max="14851" width="3.5" style="107" customWidth="1"/>
    <col min="14852" max="14852" width="15.625" style="107" customWidth="1"/>
    <col min="14853" max="14859" width="25.625" style="107" customWidth="1"/>
    <col min="14860" max="15100" width="8.875" style="107"/>
    <col min="15101" max="15107" width="3.5" style="107" customWidth="1"/>
    <col min="15108" max="15108" width="15.625" style="107" customWidth="1"/>
    <col min="15109" max="15115" width="25.625" style="107" customWidth="1"/>
    <col min="15116" max="15356" width="8.875" style="107"/>
    <col min="15357" max="15363" width="3.5" style="107" customWidth="1"/>
    <col min="15364" max="15364" width="15.625" style="107" customWidth="1"/>
    <col min="15365" max="15371" width="25.625" style="107" customWidth="1"/>
    <col min="15372" max="15612" width="8.875" style="107"/>
    <col min="15613" max="15619" width="3.5" style="107" customWidth="1"/>
    <col min="15620" max="15620" width="15.625" style="107" customWidth="1"/>
    <col min="15621" max="15627" width="25.625" style="107" customWidth="1"/>
    <col min="15628" max="15868" width="8.875" style="107"/>
    <col min="15869" max="15875" width="3.5" style="107" customWidth="1"/>
    <col min="15876" max="15876" width="15.625" style="107" customWidth="1"/>
    <col min="15877" max="15883" width="25.625" style="107" customWidth="1"/>
    <col min="15884" max="16124" width="8.875" style="107"/>
    <col min="16125" max="16131" width="3.5" style="107" customWidth="1"/>
    <col min="16132" max="16132" width="15.625" style="107" customWidth="1"/>
    <col min="16133" max="16139" width="25.625" style="107" customWidth="1"/>
    <col min="16140" max="16384" width="8.875" style="107"/>
  </cols>
  <sheetData>
    <row r="1" spans="1:14" ht="22.5" customHeight="1" x14ac:dyDescent="0.4">
      <c r="B1" s="2" t="s">
        <v>226</v>
      </c>
    </row>
    <row r="2" spans="1:14" ht="22.5" customHeight="1" x14ac:dyDescent="0.4">
      <c r="B2" s="2" t="s">
        <v>227</v>
      </c>
    </row>
    <row r="3" spans="1:14" ht="22.5" customHeight="1" x14ac:dyDescent="0.4">
      <c r="B3" s="2" t="s">
        <v>228</v>
      </c>
    </row>
    <row r="4" spans="1:14" s="108" customFormat="1" x14ac:dyDescent="0.4"/>
    <row r="5" spans="1:14" s="108" customFormat="1" x14ac:dyDescent="0.4">
      <c r="A5" s="170" t="s">
        <v>250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s="108" customForma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4">
      <c r="L7" s="136" t="s">
        <v>233</v>
      </c>
      <c r="N7" s="136"/>
    </row>
    <row r="8" spans="1:14" ht="21.95" customHeight="1" x14ac:dyDescent="0.4">
      <c r="B8" s="203" t="s">
        <v>251</v>
      </c>
      <c r="C8" s="204"/>
      <c r="D8" s="204"/>
      <c r="E8" s="204"/>
      <c r="F8" s="204"/>
      <c r="G8" s="204"/>
      <c r="H8" s="205"/>
      <c r="I8" s="217" t="s">
        <v>252</v>
      </c>
      <c r="J8" s="218"/>
      <c r="K8" s="214" t="s">
        <v>253</v>
      </c>
      <c r="L8" s="216"/>
      <c r="M8" s="214" t="s">
        <v>218</v>
      </c>
      <c r="N8" s="216"/>
    </row>
    <row r="9" spans="1:14" ht="21.95" customHeight="1" x14ac:dyDescent="0.4">
      <c r="B9" s="206"/>
      <c r="C9" s="207"/>
      <c r="D9" s="207"/>
      <c r="E9" s="207"/>
      <c r="F9" s="207"/>
      <c r="G9" s="207"/>
      <c r="H9" s="208"/>
      <c r="I9" s="139" t="s">
        <v>254</v>
      </c>
      <c r="J9" s="139" t="s">
        <v>255</v>
      </c>
      <c r="K9" s="139" t="s">
        <v>254</v>
      </c>
      <c r="L9" s="139" t="s">
        <v>255</v>
      </c>
      <c r="M9" s="139" t="s">
        <v>254</v>
      </c>
      <c r="N9" s="139" t="s">
        <v>255</v>
      </c>
    </row>
    <row r="10" spans="1:14" ht="21.95" customHeight="1" x14ac:dyDescent="0.4">
      <c r="B10" s="219" t="s">
        <v>256</v>
      </c>
      <c r="C10" s="220"/>
      <c r="D10" s="220"/>
      <c r="E10" s="220"/>
      <c r="F10" s="220"/>
      <c r="G10" s="220"/>
      <c r="H10" s="221"/>
      <c r="I10" s="140">
        <v>21018000000</v>
      </c>
      <c r="J10" s="140">
        <v>0</v>
      </c>
      <c r="K10" s="140">
        <v>822000000</v>
      </c>
      <c r="L10" s="140">
        <v>0</v>
      </c>
      <c r="M10" s="143">
        <f>I10+K10</f>
        <v>21840000000</v>
      </c>
      <c r="N10" s="143">
        <f>J10+L10</f>
        <v>0</v>
      </c>
    </row>
    <row r="11" spans="1:14" ht="21.95" customHeight="1" x14ac:dyDescent="0.4">
      <c r="B11" s="214" t="s">
        <v>249</v>
      </c>
      <c r="C11" s="215"/>
      <c r="D11" s="215"/>
      <c r="E11" s="215"/>
      <c r="F11" s="215"/>
      <c r="G11" s="215"/>
      <c r="H11" s="216"/>
      <c r="I11" s="140">
        <f t="shared" ref="I11:N11" si="0">SUM(I10:I10)</f>
        <v>21018000000</v>
      </c>
      <c r="J11" s="140">
        <f t="shared" si="0"/>
        <v>0</v>
      </c>
      <c r="K11" s="140">
        <f t="shared" si="0"/>
        <v>822000000</v>
      </c>
      <c r="L11" s="140">
        <f t="shared" si="0"/>
        <v>0</v>
      </c>
      <c r="M11" s="143">
        <f t="shared" si="0"/>
        <v>21840000000</v>
      </c>
      <c r="N11" s="143">
        <f t="shared" si="0"/>
        <v>0</v>
      </c>
    </row>
    <row r="12" spans="1:14" ht="12" customHeight="1" x14ac:dyDescent="0.4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貸付金明細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2022-10-14T17:54:48Z</dcterms:created>
  <dcterms:modified xsi:type="dcterms:W3CDTF">2022-10-14T17:54:53Z</dcterms:modified>
</cp:coreProperties>
</file>