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3.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drawings/drawing7.xml" ContentType="application/vnd.openxmlformats-officedocument.drawing+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CB914A61-497A-4262-B365-9D562AA8CC5E}" xr6:coauthVersionLast="47" xr6:coauthVersionMax="47" xr10:uidLastSave="{00000000-0000-0000-0000-000000000000}"/>
  <workbookProtection workbookAlgorithmName="SHA-512" workbookHashValue="+DZOxNeUmV5h/oqQ6NZU6r7rHE4j+o0bzn9szN1/k9T1oDfWFZMlNhbNUM4QDfecS8EFAZ/vZrMEucimwu6lrQ==" workbookSaltValue="nv4E8P0sHcbJ0LK2kx1wBw==" workbookSpinCount="100000" lockStructure="1"/>
  <bookViews>
    <workbookView xWindow="-108" yWindow="-108" windowWidth="23256" windowHeight="12576" activeTab="2" xr2:uid="{00000000-000D-0000-FFFF-FFFF00000000}"/>
  </bookViews>
  <sheets>
    <sheet name="様式１" sheetId="1" r:id="rId1"/>
    <sheet name="様式１（施設用記入例）" sheetId="2" r:id="rId2"/>
    <sheet name="送付先一覧" sheetId="13" r:id="rId3"/>
    <sheet name="様式２" sheetId="3" state="hidden" r:id="rId4"/>
    <sheet name="様式２ (記入例・解説) " sheetId="12" state="hidden" r:id="rId5"/>
    <sheet name="様式3" sheetId="5" state="hidden" r:id="rId6"/>
    <sheet name="様式３（記入例①）" sheetId="6" state="hidden" r:id="rId7"/>
    <sheet name="様式３（記入例②）" sheetId="7" state="hidden" r:id="rId8"/>
    <sheet name="様式４" sheetId="4" state="hidden" r:id="rId9"/>
    <sheet name="様式４ (記入例)" sheetId="9" state="hidden" r:id="rId10"/>
  </sheets>
  <definedNames>
    <definedName name="_xlnm.Print_Area" localSheetId="2">送付先一覧!$A$1:$E$29</definedName>
    <definedName name="_xlnm.Print_Area" localSheetId="0">様式１!$A$1:$K$47</definedName>
    <definedName name="_xlnm.Print_Area" localSheetId="1">'様式１（施設用記入例）'!$A$1:$K$47</definedName>
    <definedName name="_xlnm.Print_Area" localSheetId="3">様式２!$A$1:$AS$78</definedName>
    <definedName name="_xlnm.Print_Area" localSheetId="4">'様式２ (記入例・解説) '!$A$1:$BY$106</definedName>
    <definedName name="_xlnm.Print_Area" localSheetId="5">様式3!$A$1:$C$31</definedName>
    <definedName name="_xlnm.Print_Area" localSheetId="6">'様式３（記入例①）'!$A$1:$C$31</definedName>
    <definedName name="_xlnm.Print_Area" localSheetId="7">'様式３（記入例②）'!$A$1:$C$31</definedName>
    <definedName name="_xlnm.Print_Area" localSheetId="8">様式４!$A$1:$AQ$43</definedName>
    <definedName name="_xlnm.Print_Area" localSheetId="9">'様式４ (記入例)'!$A$1:$AS$43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1" l="1"/>
  <c r="I1" i="2"/>
  <c r="AB37" i="9" l="1"/>
  <c r="AD37" i="9"/>
  <c r="AA37" i="9"/>
  <c r="Y37" i="9"/>
  <c r="W37" i="9"/>
  <c r="U37" i="9"/>
  <c r="S37" i="9"/>
  <c r="Q37" i="9"/>
  <c r="O37" i="9"/>
  <c r="L37" i="9"/>
  <c r="I37" i="9"/>
  <c r="AE37" i="9"/>
  <c r="U39" i="3"/>
  <c r="U40" i="12"/>
  <c r="AQ50" i="12"/>
  <c r="U50" i="12"/>
  <c r="AQ49" i="12"/>
  <c r="U49" i="12"/>
  <c r="AQ48" i="12"/>
  <c r="U48" i="12"/>
  <c r="AQ47" i="12"/>
  <c r="U47" i="12"/>
  <c r="AQ46" i="12"/>
  <c r="U46" i="12"/>
  <c r="AH7" i="4"/>
  <c r="K5" i="3"/>
  <c r="C9" i="5"/>
  <c r="C8" i="5"/>
  <c r="C7" i="5"/>
  <c r="K8" i="4"/>
  <c r="AH8" i="4"/>
  <c r="K7" i="4"/>
  <c r="K12" i="4"/>
  <c r="U9" i="3"/>
  <c r="AE8" i="3"/>
  <c r="K8" i="3"/>
  <c r="K6" i="3"/>
  <c r="AG5" i="3"/>
  <c r="X4" i="3"/>
  <c r="K4" i="3"/>
  <c r="K6" i="4"/>
  <c r="AE37" i="4" l="1"/>
  <c r="AB37" i="4"/>
  <c r="Y37" i="4"/>
  <c r="W37" i="4"/>
  <c r="U37" i="4"/>
  <c r="S37" i="4"/>
  <c r="Q37" i="4"/>
  <c r="O37" i="4"/>
  <c r="L37" i="4"/>
  <c r="I37" i="4"/>
  <c r="AQ48" i="3"/>
  <c r="U48" i="3"/>
  <c r="AQ47" i="3"/>
  <c r="U47" i="3"/>
  <c r="AQ46" i="3"/>
  <c r="U46" i="3"/>
  <c r="AQ45" i="3"/>
  <c r="U45" i="3"/>
  <c r="AQ44" i="3"/>
  <c r="U44" i="3"/>
  <c r="G89" i="2" l="1"/>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8" i="1" l="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alcChain>
</file>

<file path=xl/sharedStrings.xml><?xml version="1.0" encoding="utf-8"?>
<sst xmlns="http://schemas.openxmlformats.org/spreadsheetml/2006/main" count="864" uniqueCount="414">
  <si>
    <t>報告日</t>
    <rPh sb="0" eb="3">
      <t>ホウコクビ</t>
    </rPh>
    <phoneticPr fontId="2"/>
  </si>
  <si>
    <t>番号</t>
    <rPh sb="0" eb="2">
      <t>バンゴウ</t>
    </rPh>
    <phoneticPr fontId="2"/>
  </si>
  <si>
    <t>入所者/
職員別</t>
    <rPh sb="0" eb="3">
      <t>ニュウショシャ</t>
    </rPh>
    <rPh sb="5" eb="7">
      <t>ショクイン</t>
    </rPh>
    <rPh sb="7" eb="8">
      <t>ベツ</t>
    </rPh>
    <phoneticPr fontId="2"/>
  </si>
  <si>
    <r>
      <t xml:space="preserve">発症日
</t>
    </r>
    <r>
      <rPr>
        <sz val="6"/>
        <color theme="1"/>
        <rFont val="Yu Gothic"/>
        <family val="3"/>
        <charset val="128"/>
        <scheme val="minor"/>
      </rPr>
      <t>（無症状の場合は検体採取日）</t>
    </r>
    <rPh sb="0" eb="3">
      <t>ハッショウビ</t>
    </rPh>
    <rPh sb="5" eb="8">
      <t>ムショウジョウ</t>
    </rPh>
    <rPh sb="9" eb="11">
      <t>バアイ</t>
    </rPh>
    <rPh sb="12" eb="14">
      <t>ケンタイ</t>
    </rPh>
    <rPh sb="14" eb="17">
      <t>サイシュヒ</t>
    </rPh>
    <phoneticPr fontId="2"/>
  </si>
  <si>
    <t>発症時
症状等</t>
    <rPh sb="0" eb="3">
      <t>ハッショウジ</t>
    </rPh>
    <rPh sb="4" eb="6">
      <t>ショウジョウ</t>
    </rPh>
    <rPh sb="6" eb="7">
      <t>トウ</t>
    </rPh>
    <phoneticPr fontId="2"/>
  </si>
  <si>
    <t>備考</t>
    <rPh sb="0" eb="2">
      <t>ビコウ</t>
    </rPh>
    <phoneticPr fontId="2"/>
  </si>
  <si>
    <t>予定日</t>
    <rPh sb="0" eb="3">
      <t>ヨテイビ</t>
    </rPh>
    <phoneticPr fontId="2"/>
  </si>
  <si>
    <t>事由</t>
    <rPh sb="0" eb="2">
      <t>ジユウ</t>
    </rPh>
    <phoneticPr fontId="2"/>
  </si>
  <si>
    <t>日付</t>
    <rPh sb="0" eb="2">
      <t>ヒヅケ</t>
    </rPh>
    <phoneticPr fontId="2"/>
  </si>
  <si>
    <t>延長（変更）理由</t>
    <rPh sb="0" eb="2">
      <t>エンチョウ</t>
    </rPh>
    <rPh sb="3" eb="5">
      <t>ヘンコウ</t>
    </rPh>
    <rPh sb="6" eb="8">
      <t>リユウ</t>
    </rPh>
    <phoneticPr fontId="2"/>
  </si>
  <si>
    <t>例</t>
    <rPh sb="0" eb="1">
      <t>レイ</t>
    </rPh>
    <phoneticPr fontId="2"/>
  </si>
  <si>
    <t>入所者</t>
    <rPh sb="0" eb="3">
      <t>ニュウショシャ</t>
    </rPh>
    <phoneticPr fontId="2"/>
  </si>
  <si>
    <t>発熱</t>
    <rPh sb="0" eb="2">
      <t>ハツネツ</t>
    </rPh>
    <phoneticPr fontId="2"/>
  </si>
  <si>
    <t>入院</t>
    <rPh sb="0" eb="2">
      <t>ニュウイン</t>
    </rPh>
    <phoneticPr fontId="2"/>
  </si>
  <si>
    <t>療養解除予定日</t>
    <rPh sb="0" eb="4">
      <t>リョウヨウカイジョ</t>
    </rPh>
    <rPh sb="4" eb="7">
      <t>ヨテイビ</t>
    </rPh>
    <phoneticPr fontId="2"/>
  </si>
  <si>
    <t>解除事由</t>
    <rPh sb="0" eb="4">
      <t>カイジョジユウ</t>
    </rPh>
    <phoneticPr fontId="2"/>
  </si>
  <si>
    <t>解除日</t>
    <rPh sb="0" eb="3">
      <t>カイジョビ</t>
    </rPh>
    <phoneticPr fontId="2"/>
  </si>
  <si>
    <t>列1</t>
  </si>
  <si>
    <t>陽性者一覧</t>
    <rPh sb="0" eb="3">
      <t>ヨウセイシャ</t>
    </rPh>
    <rPh sb="3" eb="5">
      <t>イチラン</t>
    </rPh>
    <phoneticPr fontId="2"/>
  </si>
  <si>
    <t>施設名：</t>
    <rPh sb="0" eb="3">
      <t>シセツメイ</t>
    </rPh>
    <phoneticPr fontId="2"/>
  </si>
  <si>
    <t>施設種別：</t>
    <rPh sb="0" eb="2">
      <t>シセツ</t>
    </rPh>
    <rPh sb="2" eb="4">
      <t>シュベツ</t>
    </rPh>
    <phoneticPr fontId="2"/>
  </si>
  <si>
    <t>電話：</t>
    <rPh sb="0" eb="2">
      <t>デンワ</t>
    </rPh>
    <phoneticPr fontId="2"/>
  </si>
  <si>
    <t>発生範囲（フロア等）：</t>
    <rPh sb="0" eb="4">
      <t>ハッセイハンイ</t>
    </rPh>
    <rPh sb="8" eb="9">
      <t>トウ</t>
    </rPh>
    <phoneticPr fontId="2"/>
  </si>
  <si>
    <t>37.5℃以上の発熱</t>
  </si>
  <si>
    <t>施設住所：</t>
    <rPh sb="0" eb="2">
      <t>シセツ</t>
    </rPh>
    <rPh sb="2" eb="4">
      <t>ジュウショ</t>
    </rPh>
    <phoneticPr fontId="2"/>
  </si>
  <si>
    <t>施設担当者氏名：</t>
    <rPh sb="0" eb="2">
      <t>シセツ</t>
    </rPh>
    <rPh sb="2" eb="7">
      <t>タントウシャシメイ</t>
    </rPh>
    <phoneticPr fontId="2"/>
  </si>
  <si>
    <t>職名／部署名：</t>
    <rPh sb="0" eb="2">
      <t>ショクメイ</t>
    </rPh>
    <rPh sb="3" eb="5">
      <t>ブショ</t>
    </rPh>
    <rPh sb="5" eb="6">
      <t>メイ</t>
    </rPh>
    <phoneticPr fontId="2"/>
  </si>
  <si>
    <t>施設定員数：</t>
    <rPh sb="0" eb="2">
      <t>シセツ</t>
    </rPh>
    <rPh sb="2" eb="4">
      <t>テイイン</t>
    </rPh>
    <rPh sb="4" eb="5">
      <t>スウ</t>
    </rPh>
    <phoneticPr fontId="2"/>
  </si>
  <si>
    <t>協力医療機関：</t>
    <rPh sb="0" eb="2">
      <t>キョウリョク</t>
    </rPh>
    <rPh sb="2" eb="4">
      <t>イリョウ</t>
    </rPh>
    <rPh sb="4" eb="6">
      <t>キカン</t>
    </rPh>
    <phoneticPr fontId="2"/>
  </si>
  <si>
    <t>オオサカ　タロウ</t>
    <phoneticPr fontId="2"/>
  </si>
  <si>
    <t>療養解除</t>
    <rPh sb="0" eb="2">
      <t>リョウヨウ</t>
    </rPh>
    <rPh sb="2" eb="4">
      <t>カイジョ</t>
    </rPh>
    <phoneticPr fontId="2"/>
  </si>
  <si>
    <t>入所者</t>
  </si>
  <si>
    <t>発熱</t>
  </si>
  <si>
    <t>特別養護老人ホーム</t>
  </si>
  <si>
    <t>施設長</t>
    <rPh sb="0" eb="2">
      <t>シセツ</t>
    </rPh>
    <rPh sb="2" eb="3">
      <t>チョウ</t>
    </rPh>
    <phoneticPr fontId="2"/>
  </si>
  <si>
    <t>大阪○○病院・□□クリニック・××医院</t>
    <rPh sb="0" eb="2">
      <t>オオサカ</t>
    </rPh>
    <rPh sb="4" eb="6">
      <t>ビョウイン</t>
    </rPh>
    <rPh sb="17" eb="19">
      <t>イイン</t>
    </rPh>
    <phoneticPr fontId="2"/>
  </si>
  <si>
    <t>オオサカ　ハナコ</t>
    <phoneticPr fontId="2"/>
  </si>
  <si>
    <t>オオサカ　ジロウ</t>
    <phoneticPr fontId="2"/>
  </si>
  <si>
    <t>職員</t>
  </si>
  <si>
    <t>呼吸器症状</t>
  </si>
  <si>
    <t>入院</t>
  </si>
  <si>
    <t>療養解除</t>
  </si>
  <si>
    <t>シメイ</t>
    <phoneticPr fontId="2"/>
  </si>
  <si>
    <t>職員・入所者の別</t>
    <rPh sb="0" eb="2">
      <t>ショクイン</t>
    </rPh>
    <rPh sb="3" eb="5">
      <t>ニュウショ</t>
    </rPh>
    <rPh sb="5" eb="6">
      <t>シャ</t>
    </rPh>
    <rPh sb="7" eb="8">
      <t>ベツ</t>
    </rPh>
    <phoneticPr fontId="2"/>
  </si>
  <si>
    <t>発症日・検体採取日</t>
    <phoneticPr fontId="2"/>
  </si>
  <si>
    <t>発症時症状等</t>
    <phoneticPr fontId="2"/>
  </si>
  <si>
    <t>職員・入所者の別</t>
    <rPh sb="0" eb="2">
      <t>ショクイン</t>
    </rPh>
    <rPh sb="3" eb="6">
      <t>ニュウショシャ</t>
    </rPh>
    <rPh sb="7" eb="8">
      <t>ベツ</t>
    </rPh>
    <phoneticPr fontId="2"/>
  </si>
  <si>
    <t>職員・入所者の別2</t>
    <phoneticPr fontId="2"/>
  </si>
  <si>
    <t>様式１</t>
    <rPh sb="0" eb="2">
      <t>ヨウシキ</t>
    </rPh>
    <phoneticPr fontId="2"/>
  </si>
  <si>
    <t>様式２</t>
  </si>
  <si>
    <t>新型コロナウイルス感染症集団発生受付票・報告票(入所施設)</t>
    <phoneticPr fontId="2"/>
  </si>
  <si>
    <t>「陽性者一覧」受付日</t>
    <rPh sb="1" eb="6">
      <t>ヨウセイシャイチラン</t>
    </rPh>
    <rPh sb="7" eb="9">
      <t>ウケツケ</t>
    </rPh>
    <rPh sb="9" eb="10">
      <t>ビ</t>
    </rPh>
    <phoneticPr fontId="2"/>
  </si>
  <si>
    <t xml:space="preserve"> 調査日</t>
    <phoneticPr fontId="2"/>
  </si>
  <si>
    <t>区</t>
    <rPh sb="0" eb="1">
      <t>ク</t>
    </rPh>
    <phoneticPr fontId="2"/>
  </si>
  <si>
    <t xml:space="preserve"> 担当(事務:</t>
  </si>
  <si>
    <t>保健師:</t>
  </si>
  <si>
    <t>)</t>
    <phoneticPr fontId="2"/>
  </si>
  <si>
    <t>施設種別</t>
    <rPh sb="0" eb="4">
      <t>シセツシュベツ</t>
    </rPh>
    <phoneticPr fontId="2"/>
  </si>
  <si>
    <t>施設名称</t>
    <rPh sb="2" eb="4">
      <t>メイショウ</t>
    </rPh>
    <phoneticPr fontId="2"/>
  </si>
  <si>
    <t>担当者職名・氏名</t>
    <rPh sb="0" eb="3">
      <t>タントウシャ</t>
    </rPh>
    <rPh sb="3" eb="5">
      <t>ショクメイ</t>
    </rPh>
    <rPh sb="6" eb="8">
      <t>シメイ</t>
    </rPh>
    <phoneticPr fontId="2"/>
  </si>
  <si>
    <t>担当者連絡先</t>
    <rPh sb="0" eb="3">
      <t>タントウシャ</t>
    </rPh>
    <rPh sb="3" eb="6">
      <t>レンラクサキ</t>
    </rPh>
    <phoneticPr fontId="2"/>
  </si>
  <si>
    <t>施設住所</t>
    <rPh sb="0" eb="2">
      <t>シセツ</t>
    </rPh>
    <rPh sb="2" eb="4">
      <t>ジュウショ</t>
    </rPh>
    <phoneticPr fontId="2"/>
  </si>
  <si>
    <t>定員及び状況</t>
    <rPh sb="0" eb="2">
      <t>テイイン</t>
    </rPh>
    <rPh sb="2" eb="3">
      <t>オヨ</t>
    </rPh>
    <rPh sb="4" eb="6">
      <t>ジョウキョウ</t>
    </rPh>
    <phoneticPr fontId="2"/>
  </si>
  <si>
    <t>施設定員数</t>
    <rPh sb="0" eb="4">
      <t>シセツテイイン</t>
    </rPh>
    <rPh sb="4" eb="5">
      <t>スウ</t>
    </rPh>
    <phoneticPr fontId="2"/>
  </si>
  <si>
    <t>医療</t>
    <rPh sb="0" eb="2">
      <t>イリョウ</t>
    </rPh>
    <phoneticPr fontId="2"/>
  </si>
  <si>
    <t>協力医療機関</t>
    <rPh sb="0" eb="2">
      <t>キョウリョク</t>
    </rPh>
    <rPh sb="2" eb="6">
      <t>イリョウキカン</t>
    </rPh>
    <phoneticPr fontId="2"/>
  </si>
  <si>
    <t>陽性者の治療状況</t>
    <rPh sb="0" eb="3">
      <t>ヨウセイシャ</t>
    </rPh>
    <rPh sb="4" eb="6">
      <t>チリョウ</t>
    </rPh>
    <rPh sb="6" eb="8">
      <t>ジョウキョウ</t>
    </rPh>
    <phoneticPr fontId="2"/>
  </si>
  <si>
    <t>抗ウィルス薬処方あり</t>
    <rPh sb="0" eb="1">
      <t>コウ</t>
    </rPh>
    <rPh sb="5" eb="6">
      <t>クスリ</t>
    </rPh>
    <rPh sb="6" eb="8">
      <t>ショホウ</t>
    </rPh>
    <phoneticPr fontId="2"/>
  </si>
  <si>
    <t>対症療法の処方あり</t>
    <phoneticPr fontId="2"/>
  </si>
  <si>
    <t>治療対象無(軽症･無症状など)</t>
    <rPh sb="0" eb="2">
      <t>チリョウ</t>
    </rPh>
    <rPh sb="2" eb="4">
      <t>タイショウ</t>
    </rPh>
    <rPh sb="4" eb="5">
      <t>ム</t>
    </rPh>
    <rPh sb="6" eb="8">
      <t>ケイショウ</t>
    </rPh>
    <rPh sb="9" eb="12">
      <t>ムショウジョウ</t>
    </rPh>
    <phoneticPr fontId="2"/>
  </si>
  <si>
    <t>治療や感染対策の相談</t>
    <rPh sb="0" eb="2">
      <t>チリョウ</t>
    </rPh>
    <rPh sb="3" eb="5">
      <t>カンセン</t>
    </rPh>
    <rPh sb="5" eb="7">
      <t>タイサク</t>
    </rPh>
    <rPh sb="8" eb="10">
      <t>ソウダン</t>
    </rPh>
    <phoneticPr fontId="2"/>
  </si>
  <si>
    <t>できる</t>
    <phoneticPr fontId="2"/>
  </si>
  <si>
    <t>できない</t>
    <phoneticPr fontId="2"/>
  </si>
  <si>
    <t>(</t>
    <phoneticPr fontId="2"/>
  </si>
  <si>
    <t>）</t>
    <phoneticPr fontId="2"/>
  </si>
  <si>
    <t>感染経路</t>
    <rPh sb="0" eb="4">
      <t>カンセンケイロ</t>
    </rPh>
    <phoneticPr fontId="2"/>
  </si>
  <si>
    <t>不明</t>
    <rPh sb="0" eb="2">
      <t>フメイ</t>
    </rPh>
    <phoneticPr fontId="2"/>
  </si>
  <si>
    <t>あり</t>
    <phoneticPr fontId="2"/>
  </si>
  <si>
    <t>濃厚接触者の特定</t>
    <rPh sb="0" eb="5">
      <t>ノウコウセッショクシャ</t>
    </rPh>
    <rPh sb="6" eb="8">
      <t>トクテイ</t>
    </rPh>
    <phoneticPr fontId="2"/>
  </si>
  <si>
    <t>している</t>
    <phoneticPr fontId="2"/>
  </si>
  <si>
    <t>（</t>
    <phoneticPr fontId="2"/>
  </si>
  <si>
    <t>）</t>
  </si>
  <si>
    <t>人</t>
    <rPh sb="0" eb="1">
      <t>ニン</t>
    </rPh>
    <phoneticPr fontId="2"/>
  </si>
  <si>
    <t>していない</t>
    <phoneticPr fontId="2"/>
  </si>
  <si>
    <t>理　由</t>
    <phoneticPr fontId="2"/>
  </si>
  <si>
    <t>種　別</t>
    <rPh sb="0" eb="1">
      <t>シュ</t>
    </rPh>
    <rPh sb="2" eb="3">
      <t>ベツ</t>
    </rPh>
    <phoneticPr fontId="2"/>
  </si>
  <si>
    <t>状況</t>
    <phoneticPr fontId="2"/>
  </si>
  <si>
    <t>ゾーニング</t>
    <phoneticPr fontId="2"/>
  </si>
  <si>
    <t xml:space="preserve"> できている</t>
    <phoneticPr fontId="2"/>
  </si>
  <si>
    <t>：〇</t>
    <phoneticPr fontId="2"/>
  </si>
  <si>
    <t>P　P　E</t>
    <phoneticPr fontId="2"/>
  </si>
  <si>
    <t>できていない</t>
    <phoneticPr fontId="2"/>
  </si>
  <si>
    <t>職員の固定</t>
    <rPh sb="0" eb="2">
      <t>ショクイン</t>
    </rPh>
    <rPh sb="3" eb="5">
      <t>コテイ</t>
    </rPh>
    <phoneticPr fontId="2"/>
  </si>
  <si>
    <t>フェイスシールド</t>
    <phoneticPr fontId="2"/>
  </si>
  <si>
    <t>換気</t>
    <rPh sb="0" eb="2">
      <t>カンキ</t>
    </rPh>
    <phoneticPr fontId="2"/>
  </si>
  <si>
    <t>手洗い・消毒</t>
    <rPh sb="0" eb="2">
      <t>テアラ</t>
    </rPh>
    <rPh sb="4" eb="6">
      <t>ショウドク</t>
    </rPh>
    <phoneticPr fontId="2"/>
  </si>
  <si>
    <t>直近の
ワクチン接種状況</t>
    <rPh sb="0" eb="2">
      <t>チョッキン</t>
    </rPh>
    <rPh sb="8" eb="12">
      <t>セッシュジョウキョウ</t>
    </rPh>
    <phoneticPr fontId="2"/>
  </si>
  <si>
    <t>入所者</t>
    <phoneticPr fontId="2"/>
  </si>
  <si>
    <t>把握なし</t>
    <rPh sb="0" eb="2">
      <t>ハアク</t>
    </rPh>
    <phoneticPr fontId="2"/>
  </si>
  <si>
    <t>把握あり</t>
    <rPh sb="0" eb="2">
      <t>ハアク</t>
    </rPh>
    <phoneticPr fontId="2"/>
  </si>
  <si>
    <t>⇒</t>
    <phoneticPr fontId="2"/>
  </si>
  <si>
    <t>接種時期</t>
    <phoneticPr fontId="2"/>
  </si>
  <si>
    <t>：直近分</t>
    <rPh sb="1" eb="3">
      <t>チョッキン</t>
    </rPh>
    <rPh sb="3" eb="4">
      <t>ブン</t>
    </rPh>
    <phoneticPr fontId="2"/>
  </si>
  <si>
    <t>職   員</t>
    <rPh sb="0" eb="1">
      <t>ショク</t>
    </rPh>
    <rPh sb="4" eb="5">
      <t>イン</t>
    </rPh>
    <phoneticPr fontId="2"/>
  </si>
  <si>
    <t>：直近分</t>
    <phoneticPr fontId="2"/>
  </si>
  <si>
    <t>物的・人的資源の状況</t>
    <rPh sb="0" eb="2">
      <t>ブッテキ</t>
    </rPh>
    <rPh sb="3" eb="5">
      <t>ジンテキ</t>
    </rPh>
    <rPh sb="5" eb="7">
      <t>シゲン</t>
    </rPh>
    <rPh sb="8" eb="10">
      <t>ジョウキョウ</t>
    </rPh>
    <phoneticPr fontId="2"/>
  </si>
  <si>
    <t>資源あり</t>
    <rPh sb="0" eb="2">
      <t>シゲン</t>
    </rPh>
    <phoneticPr fontId="2"/>
  </si>
  <si>
    <t>資源なし</t>
    <phoneticPr fontId="2"/>
  </si>
  <si>
    <t>物的</t>
    <rPh sb="0" eb="2">
      <t>ブッテキ</t>
    </rPh>
    <phoneticPr fontId="2"/>
  </si>
  <si>
    <t>人的</t>
    <rPh sb="0" eb="2">
      <t>ジンテキ</t>
    </rPh>
    <phoneticPr fontId="2"/>
  </si>
  <si>
    <t>必要</t>
    <rPh sb="0" eb="2">
      <t>ヒツヨウ</t>
    </rPh>
    <phoneticPr fontId="2"/>
  </si>
  <si>
    <t>不要</t>
    <rPh sb="0" eb="2">
      <t>フヨウ</t>
    </rPh>
    <phoneticPr fontId="2"/>
  </si>
  <si>
    <t>施設の希望 ：　</t>
    <phoneticPr fontId="2"/>
  </si>
  <si>
    <t>有</t>
    <rPh sb="0" eb="1">
      <t>ユウ</t>
    </rPh>
    <phoneticPr fontId="2"/>
  </si>
  <si>
    <t>無</t>
    <rPh sb="0" eb="1">
      <t>ム</t>
    </rPh>
    <phoneticPr fontId="2"/>
  </si>
  <si>
    <t>対応</t>
    <rPh sb="0" eb="1">
      <t>タイ</t>
    </rPh>
    <rPh sb="1" eb="2">
      <t>オウ</t>
    </rPh>
    <phoneticPr fontId="2"/>
  </si>
  <si>
    <t>医療体制の確保</t>
    <rPh sb="0" eb="4">
      <t>イリョウタイセイ</t>
    </rPh>
    <rPh sb="5" eb="7">
      <t>カクホ</t>
    </rPh>
    <phoneticPr fontId="2"/>
  </si>
  <si>
    <t>陽性者への感染対策（隔離、PPE使用、症状悪化時の対応等）</t>
    <phoneticPr fontId="2"/>
  </si>
  <si>
    <t>濃厚接触者の特定および対応（健康観察、必要時のPPE使用等）</t>
    <rPh sb="0" eb="5">
      <t>ノウコウセッショクシャ</t>
    </rPh>
    <rPh sb="6" eb="8">
      <t>トクテイ</t>
    </rPh>
    <rPh sb="11" eb="13">
      <t>タイオウ</t>
    </rPh>
    <rPh sb="14" eb="18">
      <t>ケンコウカンサツ</t>
    </rPh>
    <rPh sb="19" eb="21">
      <t>ヒツヨウ</t>
    </rPh>
    <rPh sb="21" eb="22">
      <t>ジ</t>
    </rPh>
    <rPh sb="26" eb="28">
      <t>シヨウ</t>
    </rPh>
    <rPh sb="28" eb="29">
      <t>ナド</t>
    </rPh>
    <phoneticPr fontId="12"/>
  </si>
  <si>
    <t>平時の感染対策（場面に応じたPPE使用、換気、手洗い・消毒等）</t>
    <rPh sb="0" eb="2">
      <t>ヘイジ</t>
    </rPh>
    <rPh sb="3" eb="7">
      <t>カンセンタイサク</t>
    </rPh>
    <rPh sb="8" eb="10">
      <t>バメン</t>
    </rPh>
    <rPh sb="11" eb="12">
      <t>オウ</t>
    </rPh>
    <rPh sb="17" eb="19">
      <t>シヨウ</t>
    </rPh>
    <rPh sb="20" eb="22">
      <t>カンキ</t>
    </rPh>
    <rPh sb="23" eb="25">
      <t>テアラ</t>
    </rPh>
    <rPh sb="27" eb="29">
      <t>ショウドク</t>
    </rPh>
    <rPh sb="29" eb="30">
      <t>トウ</t>
    </rPh>
    <phoneticPr fontId="12"/>
  </si>
  <si>
    <t>追加陽性者発生時の「陽性者一覧」送付依頼</t>
    <rPh sb="7" eb="8">
      <t>ジ</t>
    </rPh>
    <phoneticPr fontId="2"/>
  </si>
  <si>
    <t>施設向け情報(ホームページ等)案内</t>
    <rPh sb="0" eb="2">
      <t>シセツ</t>
    </rPh>
    <rPh sb="2" eb="3">
      <t>ム</t>
    </rPh>
    <rPh sb="4" eb="6">
      <t>ジョウホウ</t>
    </rPh>
    <rPh sb="13" eb="14">
      <t>トウ</t>
    </rPh>
    <phoneticPr fontId="2"/>
  </si>
  <si>
    <t>その他</t>
    <rPh sb="2" eb="3">
      <t>タ</t>
    </rPh>
    <phoneticPr fontId="12"/>
  </si>
  <si>
    <t>（</t>
  </si>
  <si>
    <t>陽性者累計</t>
    <phoneticPr fontId="2"/>
  </si>
  <si>
    <t>職　員</t>
    <phoneticPr fontId="2"/>
  </si>
  <si>
    <t xml:space="preserve"> 合　計</t>
    <phoneticPr fontId="2"/>
  </si>
  <si>
    <t xml:space="preserve">入所者再掲 </t>
    <phoneticPr fontId="2"/>
  </si>
  <si>
    <t>入院</t>
    <phoneticPr fontId="2"/>
  </si>
  <si>
    <t>帰宅</t>
    <phoneticPr fontId="2"/>
  </si>
  <si>
    <t>死亡</t>
    <phoneticPr fontId="2"/>
  </si>
  <si>
    <t>【追加陽性者の発生情報記載欄】</t>
    <rPh sb="1" eb="3">
      <t>ツイカ</t>
    </rPh>
    <rPh sb="3" eb="6">
      <t>ヨウセイシャ</t>
    </rPh>
    <rPh sb="7" eb="9">
      <t>ハッセイ</t>
    </rPh>
    <rPh sb="9" eb="11">
      <t>ジョウホウ</t>
    </rPh>
    <rPh sb="11" eb="14">
      <t>キサイラン</t>
    </rPh>
    <phoneticPr fontId="2"/>
  </si>
  <si>
    <t>発生連絡</t>
    <rPh sb="0" eb="2">
      <t>ハッセイ</t>
    </rPh>
    <rPh sb="2" eb="4">
      <t>レンラク</t>
    </rPh>
    <phoneticPr fontId="2"/>
  </si>
  <si>
    <t>受 付 日</t>
    <phoneticPr fontId="2"/>
  </si>
  <si>
    <t>職　員</t>
    <rPh sb="0" eb="1">
      <t>ショク</t>
    </rPh>
    <rPh sb="2" eb="3">
      <t>イン</t>
    </rPh>
    <phoneticPr fontId="2"/>
  </si>
  <si>
    <t>合　計</t>
    <rPh sb="0" eb="1">
      <t>ゴウ</t>
    </rPh>
    <rPh sb="2" eb="3">
      <t>ケイ</t>
    </rPh>
    <phoneticPr fontId="2"/>
  </si>
  <si>
    <t>職　員</t>
  </si>
  <si>
    <t>【追加陽性者の発生情報把握時や訪問指導時の情報記載欄】</t>
    <rPh sb="1" eb="3">
      <t>ツイカ</t>
    </rPh>
    <rPh sb="3" eb="6">
      <t>ヨウセイシャ</t>
    </rPh>
    <rPh sb="7" eb="9">
      <t>ハッセイ</t>
    </rPh>
    <rPh sb="9" eb="11">
      <t>ジョウホウ</t>
    </rPh>
    <rPh sb="11" eb="13">
      <t>ハアク</t>
    </rPh>
    <rPh sb="13" eb="14">
      <t>ジ</t>
    </rPh>
    <rPh sb="15" eb="17">
      <t>ホウモン</t>
    </rPh>
    <rPh sb="17" eb="19">
      <t>シドウ</t>
    </rPh>
    <rPh sb="19" eb="20">
      <t>ジ</t>
    </rPh>
    <rPh sb="21" eb="23">
      <t>ジョウホウ</t>
    </rPh>
    <rPh sb="23" eb="26">
      <t>キサイラン</t>
    </rPh>
    <phoneticPr fontId="2"/>
  </si>
  <si>
    <t>【訪問や追加陽性者の発生情報把握時や訪問指導時の情報記載欄】(続)</t>
    <rPh sb="1" eb="3">
      <t>ホウモン</t>
    </rPh>
    <rPh sb="4" eb="6">
      <t>ツイカ</t>
    </rPh>
    <rPh sb="6" eb="9">
      <t>ヨウセイシャ</t>
    </rPh>
    <rPh sb="10" eb="12">
      <t>ハッセイ</t>
    </rPh>
    <rPh sb="12" eb="14">
      <t>ジョウホウ</t>
    </rPh>
    <rPh sb="14" eb="16">
      <t>ハアク</t>
    </rPh>
    <rPh sb="16" eb="17">
      <t>ジ</t>
    </rPh>
    <rPh sb="18" eb="20">
      <t>ホウモン</t>
    </rPh>
    <rPh sb="20" eb="22">
      <t>シドウ</t>
    </rPh>
    <rPh sb="22" eb="23">
      <t>ジ</t>
    </rPh>
    <rPh sb="24" eb="26">
      <t>ジョウホウ</t>
    </rPh>
    <rPh sb="26" eb="29">
      <t>キサイラン</t>
    </rPh>
    <rPh sb="31" eb="32">
      <t>ゾク</t>
    </rPh>
    <phoneticPr fontId="2"/>
  </si>
  <si>
    <t>No.</t>
    <phoneticPr fontId="2"/>
  </si>
  <si>
    <t>様式４</t>
    <rPh sb="0" eb="2">
      <t>ヨウシキ</t>
    </rPh>
    <phoneticPr fontId="2"/>
  </si>
  <si>
    <t>新型コロナウイルス感染症調査票（入所施設）</t>
    <rPh sb="0" eb="12">
      <t>コ</t>
    </rPh>
    <rPh sb="12" eb="15">
      <t>チョウサヒョウ</t>
    </rPh>
    <rPh sb="16" eb="20">
      <t>ニュウショシセツ</t>
    </rPh>
    <phoneticPr fontId="12"/>
  </si>
  <si>
    <t>／</t>
    <phoneticPr fontId="2"/>
  </si>
  <si>
    <t>担当：</t>
    <rPh sb="0" eb="2">
      <t>タントウ</t>
    </rPh>
    <phoneticPr fontId="12"/>
  </si>
  <si>
    <t>施設概要</t>
    <phoneticPr fontId="2"/>
  </si>
  <si>
    <t>住所</t>
    <rPh sb="0" eb="2">
      <t>ジュウショ</t>
    </rPh>
    <phoneticPr fontId="12"/>
  </si>
  <si>
    <t>電話番号</t>
    <rPh sb="0" eb="2">
      <t>デンワ</t>
    </rPh>
    <rPh sb="2" eb="4">
      <t>バンゴウ</t>
    </rPh>
    <phoneticPr fontId="12"/>
  </si>
  <si>
    <t>施設担当者</t>
  </si>
  <si>
    <t>施設の種類</t>
    <rPh sb="0" eb="2">
      <t>シセツ</t>
    </rPh>
    <rPh sb="3" eb="5">
      <t>シュルイ</t>
    </rPh>
    <phoneticPr fontId="12"/>
  </si>
  <si>
    <t>定員</t>
    <phoneticPr fontId="2"/>
  </si>
  <si>
    <t>建物の概要</t>
    <phoneticPr fontId="12"/>
  </si>
  <si>
    <t>階建て</t>
    <rPh sb="0" eb="2">
      <t>カイダ</t>
    </rPh>
    <phoneticPr fontId="12"/>
  </si>
  <si>
    <t>入居フロア</t>
    <rPh sb="0" eb="2">
      <t>ニュウキョ</t>
    </rPh>
    <phoneticPr fontId="12"/>
  </si>
  <si>
    <t>階</t>
    <rPh sb="0" eb="1">
      <t>カイ</t>
    </rPh>
    <phoneticPr fontId="2"/>
  </si>
  <si>
    <t>施設の特徴</t>
    <rPh sb="0" eb="2">
      <t>シセツ</t>
    </rPh>
    <rPh sb="3" eb="5">
      <t>トクチョウ</t>
    </rPh>
    <phoneticPr fontId="12"/>
  </si>
  <si>
    <t>併設する施設等</t>
    <rPh sb="0" eb="2">
      <t>ヘイセツ</t>
    </rPh>
    <rPh sb="4" eb="6">
      <t>シセツ</t>
    </rPh>
    <rPh sb="6" eb="7">
      <t>トウ</t>
    </rPh>
    <phoneticPr fontId="12"/>
  </si>
  <si>
    <t>協力医療機関</t>
    <rPh sb="0" eb="2">
      <t>キョウリョク</t>
    </rPh>
    <rPh sb="2" eb="4">
      <t>イリョウ</t>
    </rPh>
    <rPh sb="4" eb="6">
      <t>キカン</t>
    </rPh>
    <phoneticPr fontId="12"/>
  </si>
  <si>
    <t>経過</t>
    <phoneticPr fontId="2"/>
  </si>
  <si>
    <t>（時系列で記載）</t>
    <phoneticPr fontId="2"/>
  </si>
  <si>
    <t>現状分析</t>
    <phoneticPr fontId="2"/>
  </si>
  <si>
    <t>居室タイプ</t>
    <phoneticPr fontId="12"/>
  </si>
  <si>
    <t>個室</t>
    <rPh sb="0" eb="2">
      <t>コシツ</t>
    </rPh>
    <phoneticPr fontId="2"/>
  </si>
  <si>
    <t>多床室</t>
    <rPh sb="0" eb="3">
      <t>タショウシツ</t>
    </rPh>
    <phoneticPr fontId="2"/>
  </si>
  <si>
    <t>人</t>
    <rPh sb="0" eb="1">
      <t>ヒト</t>
    </rPh>
    <phoneticPr fontId="2"/>
  </si>
  <si>
    <t>その他</t>
  </si>
  <si>
    <t>食堂</t>
    <rPh sb="0" eb="2">
      <t>ショクドウ</t>
    </rPh>
    <phoneticPr fontId="12"/>
  </si>
  <si>
    <t>１か所</t>
    <rPh sb="2" eb="3">
      <t>ショ</t>
    </rPh>
    <phoneticPr fontId="2"/>
  </si>
  <si>
    <t>各階毎</t>
    <rPh sb="0" eb="1">
      <t>カク</t>
    </rPh>
    <rPh sb="1" eb="3">
      <t>カイゴト</t>
    </rPh>
    <phoneticPr fontId="2"/>
  </si>
  <si>
    <t>浴室</t>
    <rPh sb="0" eb="2">
      <t>ヨクシツ</t>
    </rPh>
    <phoneticPr fontId="12"/>
  </si>
  <si>
    <t>ユニット毎</t>
    <rPh sb="4" eb="5">
      <t>ゴト</t>
    </rPh>
    <phoneticPr fontId="2"/>
  </si>
  <si>
    <t>個　室</t>
    <rPh sb="0" eb="1">
      <t>コ</t>
    </rPh>
    <rPh sb="2" eb="3">
      <t>シツ</t>
    </rPh>
    <phoneticPr fontId="2"/>
  </si>
  <si>
    <t>(</t>
  </si>
  <si>
    <t>トイレ</t>
    <phoneticPr fontId="12"/>
  </si>
  <si>
    <t>フロア概要</t>
    <rPh sb="3" eb="5">
      <t>ガイヨウ</t>
    </rPh>
    <phoneticPr fontId="12"/>
  </si>
  <si>
    <t>定員</t>
  </si>
  <si>
    <t>職員</t>
    <phoneticPr fontId="2"/>
  </si>
  <si>
    <t>特記</t>
    <phoneticPr fontId="2"/>
  </si>
  <si>
    <t>入所者</t>
    <rPh sb="2" eb="3">
      <t>シャ</t>
    </rPh>
    <phoneticPr fontId="2"/>
  </si>
  <si>
    <t>陽性</t>
    <rPh sb="0" eb="2">
      <t>ヨウセイ</t>
    </rPh>
    <phoneticPr fontId="2"/>
  </si>
  <si>
    <t>再掲：陽性者のうち</t>
    <phoneticPr fontId="2"/>
  </si>
  <si>
    <t>濃　厚</t>
    <rPh sb="0" eb="1">
      <t>ノウ</t>
    </rPh>
    <rPh sb="2" eb="3">
      <t>アツシ</t>
    </rPh>
    <phoneticPr fontId="2"/>
  </si>
  <si>
    <t>数</t>
    <rPh sb="0" eb="1">
      <t>スウ</t>
    </rPh>
    <phoneticPr fontId="2"/>
  </si>
  <si>
    <t>対応中</t>
    <rPh sb="0" eb="3">
      <t>タイオウチュウ</t>
    </rPh>
    <phoneticPr fontId="2"/>
  </si>
  <si>
    <t>解除済</t>
    <rPh sb="0" eb="2">
      <t>カイジョ</t>
    </rPh>
    <rPh sb="2" eb="3">
      <t>ズ</t>
    </rPh>
    <phoneticPr fontId="2"/>
  </si>
  <si>
    <t>接触者</t>
    <rPh sb="0" eb="3">
      <t>セッショクシャ</t>
    </rPh>
    <phoneticPr fontId="2"/>
  </si>
  <si>
    <t>1F</t>
    <phoneticPr fontId="12"/>
  </si>
  <si>
    <t>2F</t>
    <phoneticPr fontId="12"/>
  </si>
  <si>
    <t>3F</t>
    <phoneticPr fontId="12"/>
  </si>
  <si>
    <t>4F</t>
  </si>
  <si>
    <t>5F</t>
  </si>
  <si>
    <t>6F</t>
  </si>
  <si>
    <t>合計</t>
    <rPh sb="0" eb="2">
      <t>ゴウケイ</t>
    </rPh>
    <phoneticPr fontId="12"/>
  </si>
  <si>
    <t>職員のフロア固定</t>
    <phoneticPr fontId="12"/>
  </si>
  <si>
    <t>有</t>
    <rPh sb="0" eb="1">
      <t>ア</t>
    </rPh>
    <phoneticPr fontId="2"/>
  </si>
  <si>
    <t>無</t>
    <rPh sb="0" eb="1">
      <t>ナ</t>
    </rPh>
    <phoneticPr fontId="2"/>
  </si>
  <si>
    <t>感染対策の</t>
    <phoneticPr fontId="2"/>
  </si>
  <si>
    <t>）割</t>
    <rPh sb="1" eb="2">
      <t>ワ</t>
    </rPh>
    <phoneticPr fontId="2"/>
  </si>
  <si>
    <r>
      <rPr>
        <b/>
        <sz val="11"/>
        <color rgb="FFFF0000"/>
        <rFont val="Yu Gothic"/>
        <family val="3"/>
        <charset val="128"/>
        <scheme val="minor"/>
      </rPr>
      <t>現</t>
    </r>
    <r>
      <rPr>
        <b/>
        <sz val="9"/>
        <color theme="1"/>
        <rFont val="Yu Gothic"/>
        <family val="3"/>
        <charset val="128"/>
        <scheme val="minor"/>
      </rPr>
      <t>入所者数</t>
    </r>
    <phoneticPr fontId="2"/>
  </si>
  <si>
    <r>
      <rPr>
        <b/>
        <sz val="11"/>
        <color rgb="FFFF0000"/>
        <rFont val="Yu Gothic"/>
        <family val="3"/>
        <charset val="128"/>
        <scheme val="minor"/>
      </rPr>
      <t>現</t>
    </r>
    <r>
      <rPr>
        <b/>
        <sz val="9"/>
        <color theme="1"/>
        <rFont val="Yu Gothic"/>
        <family val="3"/>
        <charset val="128"/>
        <scheme val="minor"/>
      </rPr>
      <t>入所陽性者数</t>
    </r>
    <phoneticPr fontId="2"/>
  </si>
  <si>
    <r>
      <rPr>
        <b/>
        <sz val="11"/>
        <color rgb="FFFF0000"/>
        <rFont val="Yu Gothic"/>
        <family val="3"/>
        <charset val="128"/>
        <scheme val="minor"/>
      </rPr>
      <t>累計</t>
    </r>
    <r>
      <rPr>
        <b/>
        <sz val="9"/>
        <color theme="1"/>
        <rFont val="Yu Gothic"/>
        <family val="3"/>
        <charset val="128"/>
        <scheme val="minor"/>
      </rPr>
      <t xml:space="preserve">
入所陽性者数</t>
    </r>
    <phoneticPr fontId="2"/>
  </si>
  <si>
    <r>
      <rPr>
        <b/>
        <sz val="11"/>
        <color rgb="FFFF0000"/>
        <rFont val="Yu Gothic"/>
        <family val="3"/>
        <charset val="128"/>
        <scheme val="minor"/>
      </rPr>
      <t>現</t>
    </r>
    <r>
      <rPr>
        <b/>
        <sz val="9"/>
        <color theme="1"/>
        <rFont val="Yu Gothic"/>
        <family val="3"/>
        <charset val="128"/>
        <scheme val="minor"/>
      </rPr>
      <t>職員数</t>
    </r>
    <phoneticPr fontId="2"/>
  </si>
  <si>
    <r>
      <rPr>
        <b/>
        <sz val="11"/>
        <color rgb="FFFF0000"/>
        <rFont val="Yu Gothic"/>
        <family val="3"/>
        <charset val="128"/>
        <scheme val="minor"/>
      </rPr>
      <t>現</t>
    </r>
    <r>
      <rPr>
        <b/>
        <sz val="9"/>
        <color theme="1"/>
        <rFont val="Yu Gothic"/>
        <family val="3"/>
        <charset val="128"/>
        <scheme val="minor"/>
      </rPr>
      <t>職員陽性者数</t>
    </r>
    <phoneticPr fontId="2"/>
  </si>
  <si>
    <r>
      <rPr>
        <b/>
        <sz val="11"/>
        <color rgb="FFFF0000"/>
        <rFont val="Yu Gothic"/>
        <family val="3"/>
        <charset val="128"/>
        <scheme val="minor"/>
      </rPr>
      <t>累計</t>
    </r>
    <r>
      <rPr>
        <b/>
        <sz val="9"/>
        <color theme="1"/>
        <rFont val="Yu Gothic"/>
        <family val="3"/>
        <charset val="128"/>
        <scheme val="minor"/>
      </rPr>
      <t xml:space="preserve">
職員陽性者数</t>
    </r>
    <phoneticPr fontId="2"/>
  </si>
  <si>
    <t>：×</t>
    <phoneticPr fontId="2"/>
  </si>
  <si>
    <t>【施設解除日】</t>
    <rPh sb="1" eb="3">
      <t>シセツ</t>
    </rPh>
    <rPh sb="3" eb="6">
      <t>カイジョビ</t>
    </rPh>
    <phoneticPr fontId="2"/>
  </si>
  <si>
    <t>月</t>
    <rPh sb="0" eb="1">
      <t>ツキ</t>
    </rPh>
    <phoneticPr fontId="2"/>
  </si>
  <si>
    <t>日</t>
    <rPh sb="0" eb="1">
      <t>ヒ</t>
    </rPh>
    <phoneticPr fontId="2"/>
  </si>
  <si>
    <t>訪問指導</t>
    <rPh sb="0" eb="4">
      <t>ホウモンシドウ</t>
    </rPh>
    <phoneticPr fontId="2"/>
  </si>
  <si>
    <t>平時の感染対策状況</t>
    <rPh sb="0" eb="1">
      <t>ヒラ</t>
    </rPh>
    <rPh sb="1" eb="2">
      <t>トキ</t>
    </rPh>
    <rPh sb="3" eb="4">
      <t>カン</t>
    </rPh>
    <rPh sb="4" eb="5">
      <t>ソメ</t>
    </rPh>
    <rPh sb="5" eb="6">
      <t>タイ</t>
    </rPh>
    <rPh sb="6" eb="7">
      <t>サク</t>
    </rPh>
    <rPh sb="7" eb="8">
      <t>ジョウ</t>
    </rPh>
    <rPh sb="8" eb="9">
      <t>キョウ</t>
    </rPh>
    <phoneticPr fontId="2"/>
  </si>
  <si>
    <t>感染対策の状況</t>
    <phoneticPr fontId="2"/>
  </si>
  <si>
    <t>日付</t>
    <rPh sb="0" eb="1">
      <t>ヒ</t>
    </rPh>
    <rPh sb="1" eb="2">
      <t>ツ</t>
    </rPh>
    <phoneticPr fontId="2"/>
  </si>
  <si>
    <t>現状・問題点</t>
    <phoneticPr fontId="2"/>
  </si>
  <si>
    <t>施設対応の内容</t>
    <rPh sb="0" eb="1">
      <t>シ</t>
    </rPh>
    <rPh sb="1" eb="2">
      <t>セツ</t>
    </rPh>
    <rPh sb="2" eb="3">
      <t>タイ</t>
    </rPh>
    <rPh sb="3" eb="4">
      <t>オウ</t>
    </rPh>
    <rPh sb="5" eb="6">
      <t>ナイ</t>
    </rPh>
    <rPh sb="6" eb="7">
      <t>カタチ</t>
    </rPh>
    <phoneticPr fontId="2"/>
  </si>
  <si>
    <t>日付</t>
    <rPh sb="0" eb="1">
      <t>ヒ</t>
    </rPh>
    <rPh sb="1" eb="2">
      <t>ヅケ</t>
    </rPh>
    <phoneticPr fontId="12"/>
  </si>
  <si>
    <t>【 新 規 ・ 追 加 ・ 終 了 】</t>
    <rPh sb="14" eb="15">
      <t>シュウ</t>
    </rPh>
    <rPh sb="16" eb="17">
      <t>リョウ</t>
    </rPh>
    <phoneticPr fontId="2"/>
  </si>
  <si>
    <t>感染制御・業務継続支援チーム派遣調整票</t>
    <rPh sb="0" eb="4">
      <t>カンセンセイギョ</t>
    </rPh>
    <rPh sb="5" eb="9">
      <t>ギョウムケイゾク</t>
    </rPh>
    <rPh sb="9" eb="11">
      <t>シエン</t>
    </rPh>
    <rPh sb="14" eb="16">
      <t>ハケン</t>
    </rPh>
    <rPh sb="16" eb="18">
      <t>チョウセイ</t>
    </rPh>
    <rPh sb="18" eb="19">
      <t>ヒョウ</t>
    </rPh>
    <phoneticPr fontId="12"/>
  </si>
  <si>
    <r>
      <t>1　チーム派遣依頼（保健福祉センター ⇒ 保健所）</t>
    </r>
    <r>
      <rPr>
        <b/>
        <sz val="11"/>
        <color rgb="FFFF0000"/>
        <rFont val="Yu Gothic"/>
        <family val="3"/>
        <charset val="128"/>
        <scheme val="minor"/>
      </rPr>
      <t>　</t>
    </r>
    <r>
      <rPr>
        <b/>
        <sz val="11"/>
        <color rgb="FF0070C0"/>
        <rFont val="Yu Gothic"/>
        <family val="3"/>
        <charset val="128"/>
        <scheme val="minor"/>
      </rPr>
      <t>※保健福祉センター記入欄</t>
    </r>
    <rPh sb="5" eb="7">
      <t>ハケン</t>
    </rPh>
    <rPh sb="7" eb="9">
      <t>イライ</t>
    </rPh>
    <rPh sb="10" eb="14">
      <t>ホケンフクシ</t>
    </rPh>
    <rPh sb="21" eb="24">
      <t>ホケンショ</t>
    </rPh>
    <rPh sb="27" eb="31">
      <t>ホケンフクシ</t>
    </rPh>
    <rPh sb="35" eb="38">
      <t>キニュウラン</t>
    </rPh>
    <phoneticPr fontId="12"/>
  </si>
  <si>
    <t>派遣依頼日</t>
    <rPh sb="0" eb="2">
      <t>ハケン</t>
    </rPh>
    <rPh sb="2" eb="4">
      <t>イライ</t>
    </rPh>
    <rPh sb="4" eb="5">
      <t>ニチ</t>
    </rPh>
    <phoneticPr fontId="12"/>
  </si>
  <si>
    <t>区　　名</t>
    <rPh sb="0" eb="1">
      <t>ク</t>
    </rPh>
    <rPh sb="3" eb="4">
      <t>メイ</t>
    </rPh>
    <phoneticPr fontId="12"/>
  </si>
  <si>
    <t>訪問種別</t>
    <rPh sb="0" eb="2">
      <t>ホウモン</t>
    </rPh>
    <rPh sb="2" eb="4">
      <t>シュベツ</t>
    </rPh>
    <phoneticPr fontId="12"/>
  </si>
  <si>
    <t>←　プルダウン設定（感染制御or振り返り）</t>
    <rPh sb="7" eb="9">
      <t>セッテイ</t>
    </rPh>
    <rPh sb="10" eb="14">
      <t>カンセンセイギョ</t>
    </rPh>
    <rPh sb="16" eb="17">
      <t>フ</t>
    </rPh>
    <rPh sb="18" eb="19">
      <t>カエ</t>
    </rPh>
    <phoneticPr fontId="12"/>
  </si>
  <si>
    <t>施設種別</t>
    <rPh sb="0" eb="4">
      <t>シセツシュベツ</t>
    </rPh>
    <phoneticPr fontId="12"/>
  </si>
  <si>
    <t>←　プルダウン設定</t>
    <rPh sb="7" eb="9">
      <t>セッテイ</t>
    </rPh>
    <phoneticPr fontId="12"/>
  </si>
  <si>
    <t>施 設 名</t>
    <rPh sb="0" eb="1">
      <t>シ</t>
    </rPh>
    <rPh sb="2" eb="3">
      <t>セツ</t>
    </rPh>
    <rPh sb="4" eb="5">
      <t>ナ</t>
    </rPh>
    <phoneticPr fontId="12"/>
  </si>
  <si>
    <t>施設連絡先（電話番号）</t>
    <rPh sb="0" eb="2">
      <t>シセツ</t>
    </rPh>
    <rPh sb="2" eb="4">
      <t>レンラク</t>
    </rPh>
    <rPh sb="4" eb="5">
      <t>サキ</t>
    </rPh>
    <rPh sb="6" eb="8">
      <t>デンワ</t>
    </rPh>
    <rPh sb="8" eb="10">
      <t>バンゴウ</t>
    </rPh>
    <phoneticPr fontId="12"/>
  </si>
  <si>
    <t>施設担当者名</t>
    <rPh sb="0" eb="2">
      <t>シセツ</t>
    </rPh>
    <rPh sb="2" eb="5">
      <t>タントウシャ</t>
    </rPh>
    <rPh sb="5" eb="6">
      <t>メイ</t>
    </rPh>
    <phoneticPr fontId="12"/>
  </si>
  <si>
    <t>訪問受入可能人数</t>
    <rPh sb="0" eb="2">
      <t>ホウモン</t>
    </rPh>
    <rPh sb="2" eb="4">
      <t>ウケイ</t>
    </rPh>
    <rPh sb="4" eb="6">
      <t>カノウ</t>
    </rPh>
    <rPh sb="6" eb="8">
      <t>ニンスウ</t>
    </rPh>
    <phoneticPr fontId="12"/>
  </si>
  <si>
    <t>特記事項等</t>
    <rPh sb="0" eb="5">
      <t>トッキジコウナド</t>
    </rPh>
    <phoneticPr fontId="12"/>
  </si>
  <si>
    <t>同行希望</t>
    <rPh sb="0" eb="2">
      <t>ドウコウ</t>
    </rPh>
    <rPh sb="2" eb="4">
      <t>キボウ</t>
    </rPh>
    <phoneticPr fontId="12"/>
  </si>
  <si>
    <t>←　プルダウン設定（有or無）</t>
    <rPh sb="7" eb="9">
      <t>セッテイ</t>
    </rPh>
    <rPh sb="10" eb="11">
      <t>ア</t>
    </rPh>
    <rPh sb="13" eb="14">
      <t>ナシ</t>
    </rPh>
    <phoneticPr fontId="12"/>
  </si>
  <si>
    <r>
      <t>同行予定者</t>
    </r>
    <r>
      <rPr>
        <b/>
        <sz val="11"/>
        <color theme="1"/>
        <rFont val="Yu Gothic"/>
        <family val="3"/>
        <charset val="128"/>
        <scheme val="minor"/>
      </rPr>
      <t xml:space="preserve">（職種）
</t>
    </r>
    <r>
      <rPr>
        <b/>
        <sz val="9"/>
        <color rgb="FFFF0000"/>
        <rFont val="Yu Gothic"/>
        <family val="3"/>
        <charset val="128"/>
        <scheme val="minor"/>
      </rPr>
      <t>（同行希望有の場合のみ）</t>
    </r>
    <rPh sb="0" eb="2">
      <t>ドウコウ</t>
    </rPh>
    <rPh sb="2" eb="5">
      <t>ヨテイシャ</t>
    </rPh>
    <rPh sb="6" eb="8">
      <t>ショクシュ</t>
    </rPh>
    <rPh sb="11" eb="13">
      <t>ドウコウ</t>
    </rPh>
    <rPh sb="13" eb="15">
      <t>キボウ</t>
    </rPh>
    <rPh sb="15" eb="16">
      <t>アリ</t>
    </rPh>
    <rPh sb="17" eb="19">
      <t>バアイ</t>
    </rPh>
    <phoneticPr fontId="12"/>
  </si>
  <si>
    <r>
      <t xml:space="preserve">不可な日程
</t>
    </r>
    <r>
      <rPr>
        <b/>
        <sz val="9"/>
        <color rgb="FFFF0000"/>
        <rFont val="Yu Gothic"/>
        <family val="3"/>
        <charset val="128"/>
        <scheme val="minor"/>
      </rPr>
      <t>※（同行希望有の場合のみ）</t>
    </r>
    <rPh sb="0" eb="2">
      <t>フカ</t>
    </rPh>
    <rPh sb="3" eb="5">
      <t>ニッテイ</t>
    </rPh>
    <rPh sb="8" eb="10">
      <t>ドウコウ</t>
    </rPh>
    <rPh sb="10" eb="12">
      <t>キボウ</t>
    </rPh>
    <rPh sb="12" eb="13">
      <t>アリ</t>
    </rPh>
    <rPh sb="14" eb="16">
      <t>バアイ</t>
    </rPh>
    <phoneticPr fontId="12"/>
  </si>
  <si>
    <r>
      <t>2　チーム派遣依頼（保健所 ⇒ 支援チーム）　　</t>
    </r>
    <r>
      <rPr>
        <b/>
        <sz val="11"/>
        <color rgb="FF0070C0"/>
        <rFont val="Yu Gothic"/>
        <family val="3"/>
        <charset val="128"/>
        <scheme val="minor"/>
      </rPr>
      <t>※保健所記入欄</t>
    </r>
    <phoneticPr fontId="12"/>
  </si>
  <si>
    <t>派遣依頼日</t>
    <rPh sb="0" eb="2">
      <t>ハケン</t>
    </rPh>
    <rPh sb="2" eb="5">
      <t>イライニチ</t>
    </rPh>
    <phoneticPr fontId="12"/>
  </si>
  <si>
    <t>保健所管理番号（福番）</t>
    <phoneticPr fontId="12"/>
  </si>
  <si>
    <t>特記事項等</t>
    <rPh sb="0" eb="4">
      <t>トッキジコウ</t>
    </rPh>
    <rPh sb="4" eb="5">
      <t>ナド</t>
    </rPh>
    <phoneticPr fontId="12"/>
  </si>
  <si>
    <r>
      <t>3　訪問予定調整結果（支援チーム ⇒ 保健所）　　</t>
    </r>
    <r>
      <rPr>
        <b/>
        <sz val="11"/>
        <color rgb="FF0070C0"/>
        <rFont val="Yu Gothic"/>
        <family val="3"/>
        <charset val="128"/>
        <scheme val="minor"/>
      </rPr>
      <t>※支援チーム記入欄</t>
    </r>
    <rPh sb="2" eb="4">
      <t>ホウモン</t>
    </rPh>
    <rPh sb="4" eb="6">
      <t>ヨテイ</t>
    </rPh>
    <rPh sb="6" eb="8">
      <t>チョウセイ</t>
    </rPh>
    <rPh sb="8" eb="10">
      <t>ケッカ</t>
    </rPh>
    <rPh sb="11" eb="13">
      <t>シエン</t>
    </rPh>
    <rPh sb="19" eb="22">
      <t>ホケンショ</t>
    </rPh>
    <rPh sb="26" eb="28">
      <t>シエン</t>
    </rPh>
    <phoneticPr fontId="12"/>
  </si>
  <si>
    <t>訪問予定日</t>
    <rPh sb="0" eb="2">
      <t>ホウモン</t>
    </rPh>
    <rPh sb="2" eb="4">
      <t>ヨテイ</t>
    </rPh>
    <rPh sb="4" eb="5">
      <t>ニチ</t>
    </rPh>
    <phoneticPr fontId="12"/>
  </si>
  <si>
    <t>訪問予定時刻</t>
    <rPh sb="0" eb="2">
      <t>ホウモン</t>
    </rPh>
    <rPh sb="2" eb="4">
      <t>ヨテイ</t>
    </rPh>
    <rPh sb="4" eb="6">
      <t>ジコク</t>
    </rPh>
    <phoneticPr fontId="12"/>
  </si>
  <si>
    <r>
      <t>派遣者</t>
    </r>
    <r>
      <rPr>
        <b/>
        <sz val="11"/>
        <color theme="1"/>
        <rFont val="Yu Gothic"/>
        <family val="3"/>
        <charset val="128"/>
        <scheme val="minor"/>
      </rPr>
      <t>（職種）</t>
    </r>
    <rPh sb="0" eb="2">
      <t>ハケン</t>
    </rPh>
    <rPh sb="2" eb="3">
      <t>シャ</t>
    </rPh>
    <rPh sb="4" eb="6">
      <t>ショクシュ</t>
    </rPh>
    <phoneticPr fontId="12"/>
  </si>
  <si>
    <r>
      <t>1　チーム派遣依頼（保健福祉センター ⇒ 保健所）　</t>
    </r>
    <r>
      <rPr>
        <b/>
        <sz val="11"/>
        <color rgb="FF0070C0"/>
        <rFont val="Yu Gothic"/>
        <family val="3"/>
        <charset val="128"/>
        <scheme val="minor"/>
      </rPr>
      <t>※保健福祉センター記入欄</t>
    </r>
    <rPh sb="5" eb="7">
      <t>ハケン</t>
    </rPh>
    <rPh sb="7" eb="9">
      <t>イライ</t>
    </rPh>
    <rPh sb="10" eb="14">
      <t>ホケンフクシ</t>
    </rPh>
    <rPh sb="21" eb="24">
      <t>ホケンショ</t>
    </rPh>
    <phoneticPr fontId="12"/>
  </si>
  <si>
    <t>阿倍野区</t>
    <rPh sb="0" eb="4">
      <t>アベノク</t>
    </rPh>
    <phoneticPr fontId="12"/>
  </si>
  <si>
    <t>感染制御</t>
  </si>
  <si>
    <t>有料</t>
  </si>
  <si>
    <t>メディックスホーム</t>
    <phoneticPr fontId="12"/>
  </si>
  <si>
    <t>06-1234-5678</t>
    <phoneticPr fontId="12"/>
  </si>
  <si>
    <t>生活支援相談員　鈴木氏</t>
    <rPh sb="0" eb="2">
      <t>セイカツ</t>
    </rPh>
    <rPh sb="2" eb="4">
      <t>シエン</t>
    </rPh>
    <rPh sb="4" eb="7">
      <t>ソウダンイン</t>
    </rPh>
    <rPh sb="8" eb="10">
      <t>スズキ</t>
    </rPh>
    <rPh sb="10" eb="11">
      <t>シ</t>
    </rPh>
    <phoneticPr fontId="12"/>
  </si>
  <si>
    <t>5人</t>
    <rPh sb="1" eb="2">
      <t>ニン</t>
    </rPh>
    <phoneticPr fontId="12"/>
  </si>
  <si>
    <t>←　施設の意向で受入人数に制限がある場合、人数を記載。</t>
    <rPh sb="2" eb="4">
      <t>シセツ</t>
    </rPh>
    <rPh sb="5" eb="7">
      <t>イコウ</t>
    </rPh>
    <rPh sb="8" eb="10">
      <t>ウケイレ</t>
    </rPh>
    <rPh sb="10" eb="12">
      <t>ニンズウ</t>
    </rPh>
    <rPh sb="13" eb="15">
      <t>セイゲン</t>
    </rPh>
    <rPh sb="18" eb="20">
      <t>バアイ</t>
    </rPh>
    <rPh sb="21" eb="23">
      <t>ニンズウ</t>
    </rPh>
    <rPh sb="24" eb="26">
      <t>キサイ</t>
    </rPh>
    <phoneticPr fontId="12"/>
  </si>
  <si>
    <t>これまでクラスター経験がなく、短期間に陽性者が急増、陽性の入所者介助時も、N95マスクの着用がなく、サージカルマスクで対応しており、的確な感染対策の知識がない。施設は、なるべく早い訪問を希望している。</t>
    <rPh sb="9" eb="11">
      <t>ケイケン</t>
    </rPh>
    <rPh sb="15" eb="18">
      <t>タンキカン</t>
    </rPh>
    <rPh sb="19" eb="22">
      <t>ヨウセイシャ</t>
    </rPh>
    <rPh sb="23" eb="25">
      <t>キュウゾウ</t>
    </rPh>
    <rPh sb="26" eb="28">
      <t>ヨウセイ</t>
    </rPh>
    <rPh sb="29" eb="32">
      <t>ニュウショシャ</t>
    </rPh>
    <rPh sb="32" eb="34">
      <t>カイジョ</t>
    </rPh>
    <rPh sb="34" eb="35">
      <t>トキ</t>
    </rPh>
    <rPh sb="44" eb="46">
      <t>チャクヨウ</t>
    </rPh>
    <rPh sb="59" eb="61">
      <t>タイオウ</t>
    </rPh>
    <rPh sb="66" eb="68">
      <t>テキカク</t>
    </rPh>
    <rPh sb="69" eb="73">
      <t>カンセンタイサク</t>
    </rPh>
    <rPh sb="74" eb="76">
      <t>チシキ</t>
    </rPh>
    <rPh sb="80" eb="82">
      <t>シセツ</t>
    </rPh>
    <rPh sb="88" eb="89">
      <t>ハヤ</t>
    </rPh>
    <rPh sb="90" eb="92">
      <t>ホウモン</t>
    </rPh>
    <rPh sb="93" eb="95">
      <t>キボウ</t>
    </rPh>
    <phoneticPr fontId="12"/>
  </si>
  <si>
    <t>有</t>
  </si>
  <si>
    <t>山田（保健師）</t>
    <rPh sb="0" eb="2">
      <t>ヤマダ</t>
    </rPh>
    <rPh sb="3" eb="6">
      <t>ホケンシ</t>
    </rPh>
    <phoneticPr fontId="12"/>
  </si>
  <si>
    <t>川田（医師）</t>
    <rPh sb="0" eb="2">
      <t>カワタ</t>
    </rPh>
    <rPh sb="3" eb="5">
      <t>イシ</t>
    </rPh>
    <phoneticPr fontId="12"/>
  </si>
  <si>
    <t>4月22日15時以降、4月27日午前中（9時～12時）</t>
    <rPh sb="1" eb="2">
      <t>ガツ</t>
    </rPh>
    <rPh sb="4" eb="5">
      <t>ニチ</t>
    </rPh>
    <rPh sb="7" eb="8">
      <t>ジ</t>
    </rPh>
    <rPh sb="8" eb="10">
      <t>イコウ</t>
    </rPh>
    <rPh sb="12" eb="13">
      <t>ガツ</t>
    </rPh>
    <rPh sb="15" eb="16">
      <t>ニチ</t>
    </rPh>
    <rPh sb="16" eb="19">
      <t>ゴゼンチュウ</t>
    </rPh>
    <rPh sb="21" eb="22">
      <t>ジ</t>
    </rPh>
    <rPh sb="25" eb="26">
      <t>ジ</t>
    </rPh>
    <phoneticPr fontId="12"/>
  </si>
  <si>
    <r>
      <t>2　チーム派遣依頼（保健所 ⇒ 支援チーム）　</t>
    </r>
    <r>
      <rPr>
        <b/>
        <sz val="11"/>
        <color rgb="FF0070C0"/>
        <rFont val="Yu Gothic"/>
        <family val="3"/>
        <charset val="128"/>
        <scheme val="minor"/>
      </rPr>
      <t>※保健所記入欄</t>
    </r>
    <rPh sb="5" eb="7">
      <t>ハケン</t>
    </rPh>
    <rPh sb="7" eb="9">
      <t>イライ</t>
    </rPh>
    <rPh sb="10" eb="13">
      <t>ホケンショ</t>
    </rPh>
    <rPh sb="16" eb="18">
      <t>シエン</t>
    </rPh>
    <phoneticPr fontId="12"/>
  </si>
  <si>
    <t>福0123</t>
    <rPh sb="0" eb="1">
      <t>フク</t>
    </rPh>
    <phoneticPr fontId="12"/>
  </si>
  <si>
    <t>支援チーム訪問歴なし</t>
    <rPh sb="0" eb="2">
      <t>シエン</t>
    </rPh>
    <rPh sb="5" eb="7">
      <t>ホウモン</t>
    </rPh>
    <rPh sb="7" eb="8">
      <t>レキ</t>
    </rPh>
    <phoneticPr fontId="12"/>
  </si>
  <si>
    <r>
      <t>3　訪問予定調整結果（支援チーム ⇒ 保健所）　</t>
    </r>
    <r>
      <rPr>
        <b/>
        <sz val="11"/>
        <color rgb="FF0070C0"/>
        <rFont val="Yu Gothic"/>
        <family val="3"/>
        <charset val="128"/>
        <scheme val="minor"/>
      </rPr>
      <t>※支援チーム記入欄</t>
    </r>
    <rPh sb="2" eb="4">
      <t>ホウモン</t>
    </rPh>
    <rPh sb="4" eb="6">
      <t>ヨテイ</t>
    </rPh>
    <rPh sb="6" eb="8">
      <t>チョウセイ</t>
    </rPh>
    <rPh sb="8" eb="10">
      <t>ケッカ</t>
    </rPh>
    <rPh sb="11" eb="13">
      <t>シエン</t>
    </rPh>
    <rPh sb="19" eb="22">
      <t>ホケンショ</t>
    </rPh>
    <phoneticPr fontId="12"/>
  </si>
  <si>
    <r>
      <t>派遣者</t>
    </r>
    <r>
      <rPr>
        <b/>
        <sz val="11"/>
        <color theme="1"/>
        <rFont val="Yu Gothic"/>
        <family val="3"/>
        <charset val="128"/>
        <scheme val="minor"/>
      </rPr>
      <t>（職種名）</t>
    </r>
    <rPh sb="0" eb="2">
      <t>ハケン</t>
    </rPh>
    <rPh sb="2" eb="3">
      <t>シャ</t>
    </rPh>
    <rPh sb="4" eb="6">
      <t>ショクシュ</t>
    </rPh>
    <rPh sb="6" eb="7">
      <t>ナ</t>
    </rPh>
    <phoneticPr fontId="12"/>
  </si>
  <si>
    <t>井上（看護師）</t>
    <rPh sb="0" eb="2">
      <t>イノウエ</t>
    </rPh>
    <rPh sb="3" eb="6">
      <t>カンゴシ</t>
    </rPh>
    <phoneticPr fontId="12"/>
  </si>
  <si>
    <t>木下（理学療法士）</t>
    <rPh sb="0" eb="2">
      <t>キノシタ</t>
    </rPh>
    <rPh sb="3" eb="8">
      <t>リガクリョウホウシ</t>
    </rPh>
    <phoneticPr fontId="12"/>
  </si>
  <si>
    <t>振返り</t>
  </si>
  <si>
    <t>特養</t>
    <phoneticPr fontId="12"/>
  </si>
  <si>
    <t>あべの苑</t>
    <rPh sb="3" eb="4">
      <t>エン</t>
    </rPh>
    <phoneticPr fontId="12"/>
  </si>
  <si>
    <t>06-4567-8910</t>
    <phoneticPr fontId="12"/>
  </si>
  <si>
    <t>施設長　田中氏</t>
    <rPh sb="0" eb="3">
      <t>シセツチョウ</t>
    </rPh>
    <rPh sb="4" eb="6">
      <t>タナカ</t>
    </rPh>
    <rPh sb="6" eb="7">
      <t>シ</t>
    </rPh>
    <phoneticPr fontId="12"/>
  </si>
  <si>
    <t>人数制限無</t>
    <rPh sb="0" eb="2">
      <t>ニンズウ</t>
    </rPh>
    <rPh sb="2" eb="4">
      <t>セイゲン</t>
    </rPh>
    <rPh sb="4" eb="5">
      <t>ナシ</t>
    </rPh>
    <phoneticPr fontId="12"/>
  </si>
  <si>
    <t>←　施設の意向で訪問受入人数に制限がある場合、記載。</t>
    <rPh sb="2" eb="4">
      <t>シセツ</t>
    </rPh>
    <rPh sb="5" eb="7">
      <t>イコウ</t>
    </rPh>
    <rPh sb="8" eb="10">
      <t>ホウモン</t>
    </rPh>
    <rPh sb="10" eb="12">
      <t>ウケイレ</t>
    </rPh>
    <rPh sb="12" eb="14">
      <t>ニンズウ</t>
    </rPh>
    <rPh sb="15" eb="17">
      <t>セイゲン</t>
    </rPh>
    <rPh sb="20" eb="22">
      <t>バアイ</t>
    </rPh>
    <rPh sb="23" eb="25">
      <t>キサイ</t>
    </rPh>
    <phoneticPr fontId="12"/>
  </si>
  <si>
    <t>基本的な感染対策の知識はあるが、今回のクラスターで職員の３分の１程度が陽性となり、業務に支障をきたしたとの相談があった。</t>
    <rPh sb="0" eb="3">
      <t>キホンテキ</t>
    </rPh>
    <rPh sb="4" eb="8">
      <t>カンセンタイサク</t>
    </rPh>
    <rPh sb="9" eb="11">
      <t>チシキ</t>
    </rPh>
    <rPh sb="16" eb="18">
      <t>コンカイ</t>
    </rPh>
    <rPh sb="25" eb="27">
      <t>ショクイン</t>
    </rPh>
    <rPh sb="29" eb="30">
      <t>ブン</t>
    </rPh>
    <rPh sb="32" eb="34">
      <t>テイド</t>
    </rPh>
    <rPh sb="35" eb="37">
      <t>ヨウセイ</t>
    </rPh>
    <rPh sb="41" eb="43">
      <t>ギョウム</t>
    </rPh>
    <rPh sb="44" eb="46">
      <t>シショウ</t>
    </rPh>
    <rPh sb="53" eb="55">
      <t>ソウダン</t>
    </rPh>
    <phoneticPr fontId="12"/>
  </si>
  <si>
    <t>無</t>
  </si>
  <si>
    <t>福4567</t>
    <rPh sb="0" eb="1">
      <t>フク</t>
    </rPh>
    <phoneticPr fontId="12"/>
  </si>
  <si>
    <t>支援チーム訪問歴あり（2023年4月5日・OIPC）</t>
    <rPh sb="0" eb="2">
      <t>シエン</t>
    </rPh>
    <rPh sb="5" eb="7">
      <t>ホウモン</t>
    </rPh>
    <rPh sb="7" eb="8">
      <t>レキ</t>
    </rPh>
    <rPh sb="15" eb="16">
      <t>ネン</t>
    </rPh>
    <rPh sb="17" eb="18">
      <t>ガツ</t>
    </rPh>
    <rPh sb="19" eb="20">
      <t>ニチ</t>
    </rPh>
    <phoneticPr fontId="12"/>
  </si>
  <si>
    <t>伊藤（看護師）</t>
    <rPh sb="0" eb="2">
      <t>イトウ</t>
    </rPh>
    <rPh sb="3" eb="6">
      <t>カンゴシ</t>
    </rPh>
    <phoneticPr fontId="12"/>
  </si>
  <si>
    <t>佐藤（介護士）</t>
    <rPh sb="0" eb="2">
      <t>サトウ</t>
    </rPh>
    <rPh sb="3" eb="6">
      <t>カイゴシ</t>
    </rPh>
    <phoneticPr fontId="12"/>
  </si>
  <si>
    <t>　※『不可な日程』には、「感染制御」の場合は、依頼日から5日後まで、「振返り」の場合は、依頼日から
　　　14日後までの日程のうち、訪問同行できない日時を具体的に記載してください。</t>
    <rPh sb="3" eb="5">
      <t>フカ</t>
    </rPh>
    <rPh sb="6" eb="8">
      <t>ニッテイ</t>
    </rPh>
    <rPh sb="19" eb="21">
      <t>バアイ</t>
    </rPh>
    <rPh sb="40" eb="42">
      <t>バアイ</t>
    </rPh>
    <rPh sb="60" eb="62">
      <t>ニッテイ</t>
    </rPh>
    <rPh sb="66" eb="68">
      <t>ホウモン</t>
    </rPh>
    <rPh sb="68" eb="70">
      <t>ドウコウ</t>
    </rPh>
    <rPh sb="74" eb="76">
      <t>ニチジ</t>
    </rPh>
    <rPh sb="77" eb="80">
      <t>グタイテキ</t>
    </rPh>
    <rPh sb="81" eb="83">
      <t>キサイ</t>
    </rPh>
    <phoneticPr fontId="12"/>
  </si>
  <si>
    <t>職員総数：</t>
    <rPh sb="0" eb="2">
      <t>ショクイン</t>
    </rPh>
    <rPh sb="2" eb="4">
      <t>ソウスウ</t>
    </rPh>
    <phoneticPr fontId="2"/>
  </si>
  <si>
    <t>)</t>
    <phoneticPr fontId="2"/>
  </si>
  <si>
    <t>(</t>
    <phoneticPr fontId="2"/>
  </si>
  <si>
    <t>～</t>
    <phoneticPr fontId="2"/>
  </si>
  <si>
    <t>○〇</t>
    <phoneticPr fontId="2"/>
  </si>
  <si>
    <t>△△</t>
    <phoneticPr fontId="2"/>
  </si>
  <si>
    <t>施設種別</t>
    <phoneticPr fontId="2"/>
  </si>
  <si>
    <t>〇</t>
  </si>
  <si>
    <t>×</t>
  </si>
  <si>
    <t>保健福祉センターの対応時間について</t>
    <rPh sb="0" eb="4">
      <t>ホケンフクシ</t>
    </rPh>
    <rPh sb="9" eb="13">
      <t>タイオウジカン</t>
    </rPh>
    <phoneticPr fontId="2"/>
  </si>
  <si>
    <t>内　　　　　　　　　　　　　　　　　　容</t>
    <rPh sb="0" eb="1">
      <t>ナイ</t>
    </rPh>
    <rPh sb="19" eb="20">
      <t>カタチ</t>
    </rPh>
    <phoneticPr fontId="2"/>
  </si>
  <si>
    <t>サイン</t>
    <phoneticPr fontId="2"/>
  </si>
  <si>
    <t>特別養護老人ホーム　オオサカシ</t>
  </si>
  <si>
    <t>●●</t>
    <phoneticPr fontId="2"/>
  </si>
  <si>
    <t>06－0000－0000</t>
  </si>
  <si>
    <t>施設長　■■　■■氏</t>
    <phoneticPr fontId="2"/>
  </si>
  <si>
    <t>■■　■■氏氏</t>
  </si>
  <si>
    <t>●●</t>
    <phoneticPr fontId="2"/>
  </si>
  <si>
    <t>△△</t>
    <phoneticPr fontId="2"/>
  </si>
  <si>
    <t>06ー0000ー0000</t>
    <phoneticPr fontId="2"/>
  </si>
  <si>
    <t>デイサービス・事務所</t>
    <rPh sb="7" eb="10">
      <t>ジムショ</t>
    </rPh>
    <phoneticPr fontId="2"/>
  </si>
  <si>
    <t>診療所、食堂、浴室</t>
    <rPh sb="0" eb="3">
      <t>シンリョウショ</t>
    </rPh>
    <rPh sb="4" eb="6">
      <t>ショクドウ</t>
    </rPh>
    <rPh sb="7" eb="9">
      <t>ヨクシツ</t>
    </rPh>
    <phoneticPr fontId="2"/>
  </si>
  <si>
    <t>居室</t>
    <rPh sb="0" eb="2">
      <t>キョシツ</t>
    </rPh>
    <phoneticPr fontId="2"/>
  </si>
  <si>
    <t>3階：認知症
4階：一部認知症
5階：介護度重度</t>
    <rPh sb="1" eb="2">
      <t>カイ</t>
    </rPh>
    <rPh sb="3" eb="6">
      <t>ニンチショウ</t>
    </rPh>
    <rPh sb="8" eb="9">
      <t>カイ</t>
    </rPh>
    <rPh sb="10" eb="12">
      <t>イチブ</t>
    </rPh>
    <rPh sb="12" eb="15">
      <t>ニンチショウ</t>
    </rPh>
    <rPh sb="17" eb="18">
      <t>カイ</t>
    </rPh>
    <rPh sb="19" eb="22">
      <t>カイゴド</t>
    </rPh>
    <rPh sb="22" eb="24">
      <t>ジュウド</t>
    </rPh>
    <phoneticPr fontId="2"/>
  </si>
  <si>
    <t>△△診療所</t>
    <phoneticPr fontId="2"/>
  </si>
  <si>
    <t>△△診療所</t>
    <phoneticPr fontId="2"/>
  </si>
  <si>
    <t>氏名
（カタカナ表記）</t>
    <rPh sb="0" eb="2">
      <t>シメイ</t>
    </rPh>
    <rPh sb="8" eb="10">
      <t>ヒョウキ</t>
    </rPh>
    <phoneticPr fontId="2"/>
  </si>
  <si>
    <t>様式１</t>
    <rPh sb="0" eb="2">
      <t>ヨウシキ</t>
    </rPh>
    <phoneticPr fontId="2"/>
  </si>
  <si>
    <t>特別養護老人ホーム　オオサカシ</t>
    <rPh sb="0" eb="6">
      <t>トクベツヨウゴロウジン</t>
    </rPh>
    <phoneticPr fontId="2"/>
  </si>
  <si>
    <t>4/2○○病院入院</t>
    <rPh sb="3" eb="7">
      <t>マルマルビョウイン</t>
    </rPh>
    <rPh sb="7" eb="9">
      <t>ニュウイン</t>
    </rPh>
    <phoneticPr fontId="2"/>
  </si>
  <si>
    <t>列2</t>
    <rPh sb="0" eb="2">
      <t>マルマルビョウインニュウイン</t>
    </rPh>
    <phoneticPr fontId="2"/>
  </si>
  <si>
    <t>該当する報告に〇</t>
    <rPh sb="0" eb="2">
      <t>ガイトウ</t>
    </rPh>
    <rPh sb="4" eb="6">
      <t>ホウコク</t>
    </rPh>
    <phoneticPr fontId="2"/>
  </si>
  <si>
    <t>初発入所者の面会終了後に家族の陽性が判明。家族はマスク着用なし。</t>
    <rPh sb="0" eb="5">
      <t>ショハツニュウショシャ</t>
    </rPh>
    <rPh sb="6" eb="8">
      <t>メンカイ</t>
    </rPh>
    <rPh sb="8" eb="11">
      <t>シュウリョウゴ</t>
    </rPh>
    <rPh sb="12" eb="14">
      <t>カゾク</t>
    </rPh>
    <rPh sb="15" eb="17">
      <t>ヨウセイ</t>
    </rPh>
    <rPh sb="18" eb="20">
      <t>ハンメイ</t>
    </rPh>
    <rPh sb="21" eb="23">
      <t>カゾク</t>
    </rPh>
    <rPh sb="27" eb="29">
      <t>チャクヨウ</t>
    </rPh>
    <phoneticPr fontId="2"/>
  </si>
  <si>
    <t>陽性者、濃厚接触者は居室対応</t>
    <rPh sb="0" eb="3">
      <t>ヨウセイシャ</t>
    </rPh>
    <rPh sb="4" eb="9">
      <t>ノ</t>
    </rPh>
    <rPh sb="10" eb="12">
      <t>キョシツ</t>
    </rPh>
    <rPh sb="12" eb="14">
      <t>タイオウ</t>
    </rPh>
    <phoneticPr fontId="2"/>
  </si>
  <si>
    <t>平時はフロア固定ないが、陽性者発生時はフロア固定あり</t>
    <rPh sb="0" eb="2">
      <t>ヘイジ</t>
    </rPh>
    <rPh sb="6" eb="8">
      <t>コテイ</t>
    </rPh>
    <rPh sb="12" eb="14">
      <t>ヨウセイ</t>
    </rPh>
    <rPh sb="14" eb="15">
      <t>シャ</t>
    </rPh>
    <rPh sb="15" eb="17">
      <t>ハッセイ</t>
    </rPh>
    <rPh sb="17" eb="18">
      <t>ジ</t>
    </rPh>
    <rPh sb="22" eb="24">
      <t>コテイ</t>
    </rPh>
    <phoneticPr fontId="2"/>
  </si>
  <si>
    <t>陽性者、濃厚接触者にフルPPE、食事介助時はN95使用</t>
    <rPh sb="0" eb="3">
      <t>ヨウセイシャ</t>
    </rPh>
    <rPh sb="4" eb="9">
      <t>ノ</t>
    </rPh>
    <rPh sb="16" eb="18">
      <t>ショクジ</t>
    </rPh>
    <rPh sb="18" eb="20">
      <t>カイジョ</t>
    </rPh>
    <rPh sb="20" eb="21">
      <t>ジ</t>
    </rPh>
    <rPh sb="25" eb="27">
      <t>シヨウ</t>
    </rPh>
    <phoneticPr fontId="2"/>
  </si>
  <si>
    <t>未着用のため密接な介護時には着用を推奨</t>
    <rPh sb="0" eb="3">
      <t>ミチャクヨウ</t>
    </rPh>
    <rPh sb="6" eb="8">
      <t>ミッセツ</t>
    </rPh>
    <rPh sb="9" eb="11">
      <t>カイゴ</t>
    </rPh>
    <rPh sb="11" eb="12">
      <t>ジ</t>
    </rPh>
    <rPh sb="14" eb="16">
      <t>チャクヨウ</t>
    </rPh>
    <rPh sb="17" eb="19">
      <t>スイショウ</t>
    </rPh>
    <phoneticPr fontId="2"/>
  </si>
  <si>
    <t>1時間1～2回、約10分間換気している</t>
    <rPh sb="1" eb="3">
      <t>ジカン</t>
    </rPh>
    <rPh sb="6" eb="7">
      <t>カイ</t>
    </rPh>
    <rPh sb="8" eb="9">
      <t>ヤク</t>
    </rPh>
    <rPh sb="11" eb="13">
      <t>フンカン</t>
    </rPh>
    <rPh sb="13" eb="15">
      <t>カンキ</t>
    </rPh>
    <phoneticPr fontId="2"/>
  </si>
  <si>
    <t>物品の確保や職員の応援体制が確保できているか</t>
    <rPh sb="0" eb="2">
      <t>ブッピン</t>
    </rPh>
    <rPh sb="3" eb="5">
      <t>カクホ</t>
    </rPh>
    <rPh sb="6" eb="8">
      <t>ショクイン</t>
    </rPh>
    <rPh sb="9" eb="13">
      <t>オウエンタイセイ</t>
    </rPh>
    <rPh sb="14" eb="16">
      <t>カクホ</t>
    </rPh>
    <phoneticPr fontId="2"/>
  </si>
  <si>
    <t>→</t>
    <phoneticPr fontId="2"/>
  </si>
  <si>
    <t>陽性者の家族に同意を得て抗ウイルス剤の内服を開始する等協力医療機関と連携して対応している。</t>
    <rPh sb="0" eb="3">
      <t>ヨウセイシャ</t>
    </rPh>
    <rPh sb="4" eb="6">
      <t>カゾク</t>
    </rPh>
    <rPh sb="7" eb="9">
      <t>ドウイ</t>
    </rPh>
    <rPh sb="10" eb="11">
      <t>エ</t>
    </rPh>
    <rPh sb="12" eb="13">
      <t>コウ</t>
    </rPh>
    <rPh sb="17" eb="18">
      <t>ザイ</t>
    </rPh>
    <rPh sb="19" eb="21">
      <t>ナイフク</t>
    </rPh>
    <rPh sb="22" eb="24">
      <t>カイシ</t>
    </rPh>
    <rPh sb="26" eb="27">
      <t>トウ</t>
    </rPh>
    <rPh sb="27" eb="33">
      <t>キョウリョクイリョウキカン</t>
    </rPh>
    <rPh sb="34" eb="36">
      <t>レンケイ</t>
    </rPh>
    <rPh sb="38" eb="40">
      <t>タイオウ</t>
    </rPh>
    <phoneticPr fontId="2"/>
  </si>
  <si>
    <t>濃厚接触者は陽性者の同室者10名を特定し、陽性者と同様の感染対策をしている。</t>
    <rPh sb="0" eb="5">
      <t>ノ</t>
    </rPh>
    <rPh sb="6" eb="8">
      <t>ヨウセイ</t>
    </rPh>
    <rPh sb="8" eb="9">
      <t>シャ</t>
    </rPh>
    <rPh sb="10" eb="12">
      <t>ドウシツ</t>
    </rPh>
    <rPh sb="12" eb="13">
      <t>シャ</t>
    </rPh>
    <rPh sb="15" eb="16">
      <t>メイ</t>
    </rPh>
    <rPh sb="17" eb="19">
      <t>トクテイ</t>
    </rPh>
    <rPh sb="21" eb="24">
      <t>ヨウセイシャ</t>
    </rPh>
    <rPh sb="25" eb="27">
      <t>ドウヨウ</t>
    </rPh>
    <rPh sb="28" eb="32">
      <t>カンセンタイサク</t>
    </rPh>
    <phoneticPr fontId="2"/>
  </si>
  <si>
    <t>陽性者一覧（様式1）から最終陽性者の療養終了日を記載</t>
    <rPh sb="12" eb="14">
      <t>サイシュウ</t>
    </rPh>
    <rPh sb="14" eb="17">
      <t>ヨウセイシャ</t>
    </rPh>
    <rPh sb="18" eb="23">
      <t>リョウヨウシュウリョウビ</t>
    </rPh>
    <rPh sb="24" eb="26">
      <t>キサイ</t>
    </rPh>
    <phoneticPr fontId="2"/>
  </si>
  <si>
    <t>施設解除日時点の人数を記入</t>
    <rPh sb="0" eb="2">
      <t>シセツ</t>
    </rPh>
    <rPh sb="2" eb="4">
      <t>カイジョ</t>
    </rPh>
    <rPh sb="4" eb="5">
      <t>ビ</t>
    </rPh>
    <rPh sb="5" eb="7">
      <t>ジテン</t>
    </rPh>
    <rPh sb="8" eb="10">
      <t>ニンズウ</t>
    </rPh>
    <rPh sb="11" eb="13">
      <t>キニュウ</t>
    </rPh>
    <phoneticPr fontId="2"/>
  </si>
  <si>
    <t>保健所へ終了報告</t>
    <rPh sb="0" eb="3">
      <t>ホケンショ</t>
    </rPh>
    <rPh sb="4" eb="8">
      <t>シュウリョウホウコク</t>
    </rPh>
    <phoneticPr fontId="2"/>
  </si>
  <si>
    <t>△△</t>
  </si>
  <si>
    <t>施設より追加報告あり（追加陽性者は初回調査時の濃厚接触者と考えられるため、経過観察）</t>
    <rPh sb="0" eb="2">
      <t>シセツ</t>
    </rPh>
    <rPh sb="4" eb="6">
      <t>ツイカ</t>
    </rPh>
    <rPh sb="6" eb="8">
      <t>ホウコク</t>
    </rPh>
    <rPh sb="11" eb="16">
      <t>ツイカヨウセイシャ</t>
    </rPh>
    <rPh sb="17" eb="19">
      <t>ショカイ</t>
    </rPh>
    <rPh sb="19" eb="22">
      <t>チョウサジ</t>
    </rPh>
    <rPh sb="23" eb="28">
      <t>ノ</t>
    </rPh>
    <rPh sb="29" eb="30">
      <t>カンガ</t>
    </rPh>
    <rPh sb="37" eb="41">
      <t>ケイカカンサツ</t>
    </rPh>
    <phoneticPr fontId="2"/>
  </si>
  <si>
    <t>追加陽性者の報告時の対応を記載</t>
    <rPh sb="0" eb="5">
      <t>ツイカヨウセイシャ</t>
    </rPh>
    <rPh sb="6" eb="8">
      <t>ホウコク</t>
    </rPh>
    <rPh sb="8" eb="9">
      <t>ジ</t>
    </rPh>
    <rPh sb="10" eb="12">
      <t>タイオウ</t>
    </rPh>
    <rPh sb="13" eb="15">
      <t>キサイ</t>
    </rPh>
    <phoneticPr fontId="2"/>
  </si>
  <si>
    <t>各フロアのゾーン分けを実施しているか</t>
    <rPh sb="0" eb="1">
      <t>カク</t>
    </rPh>
    <rPh sb="8" eb="9">
      <t>ワ</t>
    </rPh>
    <rPh sb="11" eb="13">
      <t>ジッシ</t>
    </rPh>
    <phoneticPr fontId="2"/>
  </si>
  <si>
    <t>陽性者・濃厚接触者の担当、フロアの担当を固定しているか</t>
    <rPh sb="0" eb="3">
      <t>ヨウセイシャ</t>
    </rPh>
    <rPh sb="4" eb="9">
      <t>ノウコウセッショクシャ</t>
    </rPh>
    <rPh sb="10" eb="12">
      <t>タントウ</t>
    </rPh>
    <rPh sb="17" eb="19">
      <t>タントウ</t>
    </rPh>
    <rPh sb="20" eb="22">
      <t>コテイ</t>
    </rPh>
    <phoneticPr fontId="2"/>
  </si>
  <si>
    <t>飛沫により目の粘膜への暴露が考えられる食事介助等の際に着用しているか</t>
    <rPh sb="0" eb="2">
      <t>ヒマツ</t>
    </rPh>
    <rPh sb="5" eb="6">
      <t>メ</t>
    </rPh>
    <rPh sb="7" eb="9">
      <t>ネンマク</t>
    </rPh>
    <rPh sb="11" eb="13">
      <t>バクロ</t>
    </rPh>
    <rPh sb="14" eb="15">
      <t>カンガ</t>
    </rPh>
    <rPh sb="19" eb="21">
      <t>ショクジ</t>
    </rPh>
    <rPh sb="21" eb="23">
      <t>カイジョ</t>
    </rPh>
    <rPh sb="23" eb="24">
      <t>トウ</t>
    </rPh>
    <rPh sb="25" eb="26">
      <t>サイ</t>
    </rPh>
    <rPh sb="27" eb="29">
      <t>チャクヨウ</t>
    </rPh>
    <phoneticPr fontId="2"/>
  </si>
  <si>
    <t>業務用アルコールミニボトルを装着</t>
    <rPh sb="0" eb="3">
      <t>ギョウムヨウ</t>
    </rPh>
    <rPh sb="14" eb="16">
      <t>ソウチャク</t>
    </rPh>
    <phoneticPr fontId="2"/>
  </si>
  <si>
    <t>ケア前後の手指消毒や石鹸での手洗いができているか</t>
    <rPh sb="2" eb="4">
      <t>ゼンゴ</t>
    </rPh>
    <rPh sb="5" eb="7">
      <t>シュシ</t>
    </rPh>
    <rPh sb="7" eb="9">
      <t>ショウドク</t>
    </rPh>
    <rPh sb="10" eb="12">
      <t>セッケン</t>
    </rPh>
    <rPh sb="14" eb="16">
      <t>テアラ</t>
    </rPh>
    <phoneticPr fontId="2"/>
  </si>
  <si>
    <t>介護職はフロア固定、医療職は各階対応。</t>
    <rPh sb="0" eb="3">
      <t>カイゴショク</t>
    </rPh>
    <rPh sb="7" eb="9">
      <t>コテイ</t>
    </rPh>
    <rPh sb="10" eb="13">
      <t>イリョウショク</t>
    </rPh>
    <rPh sb="14" eb="16">
      <t>カクカイ</t>
    </rPh>
    <rPh sb="16" eb="18">
      <t>タイオウ</t>
    </rPh>
    <phoneticPr fontId="2"/>
  </si>
  <si>
    <t>1階 デイサービス、居宅介護支援事務所、訪問介護ステーション、2階 診療所</t>
    <rPh sb="1" eb="2">
      <t>カイ</t>
    </rPh>
    <rPh sb="10" eb="12">
      <t>キョタク</t>
    </rPh>
    <rPh sb="12" eb="14">
      <t>カイゴ</t>
    </rPh>
    <rPh sb="14" eb="16">
      <t>シエン</t>
    </rPh>
    <rPh sb="16" eb="18">
      <t>ジム</t>
    </rPh>
    <rPh sb="18" eb="19">
      <t>ショ</t>
    </rPh>
    <rPh sb="20" eb="22">
      <t>ホウモン</t>
    </rPh>
    <rPh sb="22" eb="24">
      <t>カイゴ</t>
    </rPh>
    <phoneticPr fontId="2"/>
  </si>
  <si>
    <t>3階入所者１、職員（NS）１陽性。</t>
    <rPh sb="1" eb="2">
      <t>カイ</t>
    </rPh>
    <rPh sb="2" eb="5">
      <t>ニュウショシャ</t>
    </rPh>
    <rPh sb="7" eb="9">
      <t>ショクイン</t>
    </rPh>
    <rPh sb="14" eb="16">
      <t>ヨウセイ</t>
    </rPh>
    <phoneticPr fontId="2"/>
  </si>
  <si>
    <t>3階入所者１，4階入所者２陽性、うち１入院。</t>
    <rPh sb="1" eb="2">
      <t>カイ</t>
    </rPh>
    <rPh sb="2" eb="5">
      <t>ニュウショシャ</t>
    </rPh>
    <rPh sb="8" eb="9">
      <t>カイ</t>
    </rPh>
    <rPh sb="9" eb="12">
      <t>ニュウショシャ</t>
    </rPh>
    <rPh sb="13" eb="15">
      <t>ヨウセイ</t>
    </rPh>
    <rPh sb="19" eb="21">
      <t>ニュウイン</t>
    </rPh>
    <phoneticPr fontId="2"/>
  </si>
  <si>
    <t>4階入所者２、5階入所者１陽性。うち１帰宅、１死亡（90代看取り）</t>
    <rPh sb="1" eb="2">
      <t>カイ</t>
    </rPh>
    <rPh sb="2" eb="5">
      <t>ニュウショシャ</t>
    </rPh>
    <rPh sb="8" eb="12">
      <t>カイニュウショシャ</t>
    </rPh>
    <rPh sb="13" eb="15">
      <t>ヨウセイ</t>
    </rPh>
    <rPh sb="19" eb="21">
      <t>キタク</t>
    </rPh>
    <rPh sb="23" eb="25">
      <t>シボウ</t>
    </rPh>
    <rPh sb="28" eb="29">
      <t>ダイ</t>
    </rPh>
    <rPh sb="29" eb="31">
      <t>ミト</t>
    </rPh>
    <phoneticPr fontId="2"/>
  </si>
  <si>
    <t>5階入所者２陽性。区保健福祉センター把握し疫学調査実施。</t>
    <rPh sb="1" eb="2">
      <t>カイ</t>
    </rPh>
    <rPh sb="2" eb="5">
      <t>ニュウショシャ</t>
    </rPh>
    <rPh sb="6" eb="8">
      <t>ヨウセイ</t>
    </rPh>
    <rPh sb="9" eb="14">
      <t>クホケンフクシ</t>
    </rPh>
    <rPh sb="18" eb="20">
      <t>ハアク</t>
    </rPh>
    <rPh sb="21" eb="27">
      <t>エキガクチョウサジッシ</t>
    </rPh>
    <phoneticPr fontId="2"/>
  </si>
  <si>
    <t>例①：認知症陽性者への対応
認知症の3階入所者が陽性になり、徘徊やマスク着用ができないため対応に苦慮している</t>
    <rPh sb="0" eb="2">
      <t>レイ1</t>
    </rPh>
    <rPh sb="3" eb="6">
      <t>ニンチショウ</t>
    </rPh>
    <rPh sb="6" eb="9">
      <t>ヨウセイシャ</t>
    </rPh>
    <rPh sb="11" eb="13">
      <t>タイオウ</t>
    </rPh>
    <rPh sb="14" eb="17">
      <t>ニンチショウ</t>
    </rPh>
    <rPh sb="19" eb="20">
      <t>カイ</t>
    </rPh>
    <rPh sb="20" eb="23">
      <t>ニュウショシャ</t>
    </rPh>
    <rPh sb="24" eb="26">
      <t>ヨウセイ</t>
    </rPh>
    <rPh sb="30" eb="32">
      <t>ハイカイ</t>
    </rPh>
    <rPh sb="36" eb="38">
      <t>チャクヨウ</t>
    </rPh>
    <rPh sb="45" eb="47">
      <t>タイオウ</t>
    </rPh>
    <rPh sb="48" eb="50">
      <t>クリョ</t>
    </rPh>
    <phoneticPr fontId="2"/>
  </si>
  <si>
    <t>　　水色のセルは陽性者一覧（様式1）から自動反映、追記・修正時は手入力</t>
    <phoneticPr fontId="2"/>
  </si>
  <si>
    <t>水色のセルは陽性者一覧（様式1）から自動反映。追記・修正時は手入力</t>
    <rPh sb="0" eb="2">
      <t>ミズイロ</t>
    </rPh>
    <rPh sb="6" eb="11">
      <t>ヨウセイシャイチラン</t>
    </rPh>
    <rPh sb="12" eb="14">
      <t>ヨウシキ</t>
    </rPh>
    <rPh sb="18" eb="20">
      <t>ジドウ</t>
    </rPh>
    <rPh sb="20" eb="22">
      <t>ハンエイ</t>
    </rPh>
    <phoneticPr fontId="2"/>
  </si>
  <si>
    <t>日中は１～２時間ごとに５～１０分窓を開ける、常時数センチ開けているか</t>
    <rPh sb="0" eb="2">
      <t>ニッチュウ</t>
    </rPh>
    <rPh sb="6" eb="8">
      <t>ジカン</t>
    </rPh>
    <rPh sb="12" eb="16">
      <t>カラ10フン</t>
    </rPh>
    <rPh sb="16" eb="17">
      <t>マド</t>
    </rPh>
    <rPh sb="18" eb="19">
      <t>ア</t>
    </rPh>
    <rPh sb="22" eb="24">
      <t>ジョウジ</t>
    </rPh>
    <rPh sb="24" eb="25">
      <t>スウ</t>
    </rPh>
    <rPh sb="28" eb="29">
      <t>ア</t>
    </rPh>
    <phoneticPr fontId="2"/>
  </si>
  <si>
    <t xml:space="preserve">＜感染対策の現状・問題点の例＞
　例②：標準予防策の見直し
　　複数名の職員が陽性になっており、標準予防策やPPEの着脱を見直したい
　例③：ケアの簡素化、動線の見直し
　　職員が陽性で人員不足のため基本的なケアの簡素化や実際のフロアやスタッフ
　　の動線を見てもらい指導を受けたい
　例④：外国人の職員への指導
　　外国人の介護職員が10名以上いるので短い言葉での説明等、理解しやすい
　　対応策が知りたい
</t>
    <phoneticPr fontId="2"/>
  </si>
  <si>
    <t>ケアやゾーンごとに適切なPPEの着用・交換や、N95マスクを使用しているか</t>
    <rPh sb="9" eb="11">
      <t>テキセツ</t>
    </rPh>
    <rPh sb="16" eb="18">
      <t>チャクヨウ</t>
    </rPh>
    <rPh sb="19" eb="21">
      <t>コウカン</t>
    </rPh>
    <rPh sb="30" eb="32">
      <t>シヨウ</t>
    </rPh>
    <phoneticPr fontId="2"/>
  </si>
  <si>
    <t>大阪市●●区△△町１－１－１</t>
    <phoneticPr fontId="2"/>
  </si>
  <si>
    <t>■■　■■氏</t>
    <phoneticPr fontId="2"/>
  </si>
  <si>
    <t>３階</t>
    <rPh sb="1" eb="2">
      <t>カイ</t>
    </rPh>
    <phoneticPr fontId="2"/>
  </si>
  <si>
    <t>各区保健福祉センター連絡先</t>
    <rPh sb="0" eb="6">
      <t>カククホケンフクシ</t>
    </rPh>
    <rPh sb="10" eb="13">
      <t>レンラクサキ</t>
    </rPh>
    <phoneticPr fontId="2"/>
  </si>
  <si>
    <t>電話番号</t>
    <rPh sb="0" eb="4">
      <t>デンワバンゴウ</t>
    </rPh>
    <phoneticPr fontId="2"/>
  </si>
  <si>
    <t>送付先</t>
    <rPh sb="0" eb="3">
      <t>ソウフサキ</t>
    </rPh>
    <phoneticPr fontId="2"/>
  </si>
  <si>
    <t>北区</t>
    <rPh sb="0" eb="2">
      <t>キタク</t>
    </rPh>
    <phoneticPr fontId="2"/>
  </si>
  <si>
    <t>06‐6313‐9882</t>
    <phoneticPr fontId="2"/>
  </si>
  <si>
    <t>健康課健康づくり担当</t>
    <phoneticPr fontId="2"/>
  </si>
  <si>
    <t>都島区</t>
    <rPh sb="0" eb="3">
      <t>ミヤコジマク</t>
    </rPh>
    <phoneticPr fontId="2"/>
  </si>
  <si>
    <t>06‐6882‐9882</t>
    <phoneticPr fontId="2"/>
  </si>
  <si>
    <t>保健福祉課（運営）</t>
    <phoneticPr fontId="2"/>
  </si>
  <si>
    <t>福島区</t>
    <rPh sb="0" eb="3">
      <t>フクシマク</t>
    </rPh>
    <phoneticPr fontId="2"/>
  </si>
  <si>
    <t>06‐6464‐9882</t>
    <phoneticPr fontId="2"/>
  </si>
  <si>
    <t>保健福祉課運営グループ</t>
    <phoneticPr fontId="2"/>
  </si>
  <si>
    <t>此花区</t>
    <rPh sb="0" eb="3">
      <t>コノハナク</t>
    </rPh>
    <phoneticPr fontId="2"/>
  </si>
  <si>
    <t>06‐6466‐9882</t>
    <phoneticPr fontId="2"/>
  </si>
  <si>
    <t>保健福祉課地域保健グループ</t>
    <phoneticPr fontId="2"/>
  </si>
  <si>
    <t>中央区</t>
    <rPh sb="0" eb="3">
      <t>チュウオウク</t>
    </rPh>
    <phoneticPr fontId="2"/>
  </si>
  <si>
    <t>06‐6267‐9882</t>
    <phoneticPr fontId="2"/>
  </si>
  <si>
    <t>保健福祉課健康推進グループ</t>
    <phoneticPr fontId="2"/>
  </si>
  <si>
    <t>西区</t>
    <rPh sb="0" eb="2">
      <t>ニシク</t>
    </rPh>
    <phoneticPr fontId="2"/>
  </si>
  <si>
    <t>06‐6532‐9882</t>
    <phoneticPr fontId="2"/>
  </si>
  <si>
    <t>保健福祉課（地域保健）</t>
    <phoneticPr fontId="2"/>
  </si>
  <si>
    <t>港区</t>
    <rPh sb="0" eb="1">
      <t>ミナト</t>
    </rPh>
    <rPh sb="1" eb="2">
      <t>ク</t>
    </rPh>
    <phoneticPr fontId="2"/>
  </si>
  <si>
    <t>06‐6576‐9882</t>
    <phoneticPr fontId="2"/>
  </si>
  <si>
    <t>保健福祉課保健衛生グループ</t>
    <phoneticPr fontId="2"/>
  </si>
  <si>
    <t>大正区</t>
    <rPh sb="0" eb="3">
      <t>タイショウク</t>
    </rPh>
    <phoneticPr fontId="2"/>
  </si>
  <si>
    <t>06‐4394‐9882</t>
    <phoneticPr fontId="2"/>
  </si>
  <si>
    <t>保健福祉課健康づくりグループ</t>
    <phoneticPr fontId="2"/>
  </si>
  <si>
    <t>天王寺区</t>
    <rPh sb="0" eb="4">
      <t>テンノウジク</t>
    </rPh>
    <phoneticPr fontId="2"/>
  </si>
  <si>
    <t>06‐6774‐9882</t>
    <phoneticPr fontId="2"/>
  </si>
  <si>
    <t>浪速区</t>
    <rPh sb="0" eb="3">
      <t>ナニワク</t>
    </rPh>
    <phoneticPr fontId="2"/>
  </si>
  <si>
    <t>06‐6647‐9882</t>
    <phoneticPr fontId="2"/>
  </si>
  <si>
    <t>保健福祉課保健グループ</t>
    <phoneticPr fontId="2"/>
  </si>
  <si>
    <t>西淀川区</t>
    <rPh sb="0" eb="4">
      <t>ニシヨドガワク</t>
    </rPh>
    <phoneticPr fontId="2"/>
  </si>
  <si>
    <t>06‐6478‐9882</t>
    <phoneticPr fontId="2"/>
  </si>
  <si>
    <t>保健福祉課健康推進グループ（健康づくりチーム）</t>
    <phoneticPr fontId="2"/>
  </si>
  <si>
    <t>淀川区</t>
    <rPh sb="0" eb="3">
      <t>ヨドガワク</t>
    </rPh>
    <phoneticPr fontId="2"/>
  </si>
  <si>
    <t>06‐6308‐9882</t>
    <phoneticPr fontId="2"/>
  </si>
  <si>
    <t>保健福祉課（健康づくり）</t>
    <phoneticPr fontId="2"/>
  </si>
  <si>
    <t>東淀川区</t>
    <rPh sb="0" eb="4">
      <t>ヒガシヨドガワク</t>
    </rPh>
    <phoneticPr fontId="2"/>
  </si>
  <si>
    <t>06‐4809‐9882</t>
    <phoneticPr fontId="2"/>
  </si>
  <si>
    <t>保健福祉課健康・健診・感染症（保健企画）グループ</t>
    <phoneticPr fontId="2"/>
  </si>
  <si>
    <t>東成区</t>
    <rPh sb="0" eb="3">
      <t>ヒガシナリク</t>
    </rPh>
    <phoneticPr fontId="2"/>
  </si>
  <si>
    <t>06‐6977‐9882</t>
    <phoneticPr fontId="2"/>
  </si>
  <si>
    <t>保健福祉課健康推進</t>
    <phoneticPr fontId="2"/>
  </si>
  <si>
    <t>生野区</t>
    <rPh sb="0" eb="3">
      <t>イクノク</t>
    </rPh>
    <phoneticPr fontId="2"/>
  </si>
  <si>
    <t>06‐6715‐9882</t>
    <phoneticPr fontId="2"/>
  </si>
  <si>
    <t>保健福祉課健康増進グループ</t>
    <phoneticPr fontId="2"/>
  </si>
  <si>
    <t>旭区</t>
    <rPh sb="0" eb="2">
      <t>アサヒク</t>
    </rPh>
    <phoneticPr fontId="2"/>
  </si>
  <si>
    <t>06‐6957‐9882</t>
    <phoneticPr fontId="2"/>
  </si>
  <si>
    <t>保健子育て課保健衛生</t>
    <phoneticPr fontId="2"/>
  </si>
  <si>
    <t>城東区</t>
    <rPh sb="0" eb="3">
      <t>ジョウトウク</t>
    </rPh>
    <phoneticPr fontId="2"/>
  </si>
  <si>
    <t>06‐6930‐9882</t>
    <phoneticPr fontId="2"/>
  </si>
  <si>
    <t>保健福祉課（保健福祉センター）保健グループ</t>
    <phoneticPr fontId="2"/>
  </si>
  <si>
    <t>鶴見区</t>
    <rPh sb="0" eb="3">
      <t>ツルミク</t>
    </rPh>
    <phoneticPr fontId="2"/>
  </si>
  <si>
    <t>06‐6915‐9882</t>
    <phoneticPr fontId="2"/>
  </si>
  <si>
    <t>阿倍野区</t>
    <rPh sb="0" eb="4">
      <t>アベノク</t>
    </rPh>
    <phoneticPr fontId="2"/>
  </si>
  <si>
    <t>06‐6622‐9882</t>
    <phoneticPr fontId="2"/>
  </si>
  <si>
    <t>住之江区</t>
    <rPh sb="0" eb="4">
      <t>スミノエク</t>
    </rPh>
    <phoneticPr fontId="2"/>
  </si>
  <si>
    <t>06‐6682‐9882</t>
    <phoneticPr fontId="2"/>
  </si>
  <si>
    <t>保健福祉課（保健福祉センター）健康支援</t>
    <phoneticPr fontId="2"/>
  </si>
  <si>
    <t>住吉区</t>
    <rPh sb="0" eb="3">
      <t>スミヨシク</t>
    </rPh>
    <phoneticPr fontId="2"/>
  </si>
  <si>
    <t>06‐6694‐9882</t>
    <phoneticPr fontId="2"/>
  </si>
  <si>
    <t>保健福祉課</t>
    <phoneticPr fontId="2"/>
  </si>
  <si>
    <t>東住吉区</t>
    <rPh sb="0" eb="4">
      <t>ヒガシスミヨシク</t>
    </rPh>
    <phoneticPr fontId="2"/>
  </si>
  <si>
    <t>06‐4399‐9882</t>
    <phoneticPr fontId="2"/>
  </si>
  <si>
    <t>保健福祉課保健・健診グループ</t>
    <phoneticPr fontId="2"/>
  </si>
  <si>
    <t>平野区</t>
    <rPh sb="0" eb="3">
      <t>ヒラノク</t>
    </rPh>
    <phoneticPr fontId="2"/>
  </si>
  <si>
    <t>06‐4302‐9882</t>
    <phoneticPr fontId="2"/>
  </si>
  <si>
    <t>西成区</t>
    <rPh sb="0" eb="3">
      <t>ニシナリク</t>
    </rPh>
    <phoneticPr fontId="2"/>
  </si>
  <si>
    <t>06‐6659‐9882</t>
    <phoneticPr fontId="2"/>
  </si>
  <si>
    <t>保健福祉課（保健）健康づくりグループ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</si>
</sst>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m/d;@"/>
    <numFmt numFmtId="177" formatCode="ggge&quot;年&quot;m&quot;月&quot;d&quot;日&quot;"/>
    <numFmt numFmtId="178" formatCode="0&quot;人&quot;"/>
    <numFmt numFmtId="179" formatCode="General&quot;人&quot;"/>
    <numFmt numFmtId="180" formatCode="[$-409]yyyy/m/d\ h:mm\ AM/PM;@"/>
    <numFmt numFmtId="181" formatCode="m&quot;月&quot;d&quot;日&quot;;@"/>
    <numFmt numFmtId="182" formatCode="h:mm;@"/>
    <numFmt numFmtId="183" formatCode="[$-411]ge\.m\.d;@"/>
    <numFmt numFmtId="184" formatCode="yyyy&quot;年&quot;m&quot;月&quot;d&quot;日&quot;;@"/>
    <numFmt numFmtId="185" formatCode="[$]gge&quot;年&quot;m&quot;月&quot;d&quot;日&quot;;@" x16r2:formatCode16="[$-ja-JP-x-gannen]gge&quot;年&quot;m&quot;月&quot;d&quot;日&quot;;@"/>
  </numFmts>
  <fonts count="37">
    <font>
      <sz val="11"/>
      <color theme="1"/>
      <name val="Yu Gothic"/>
      <family val="2"/>
      <scheme val="minor"/>
    </font>
    <font>
      <sz val="11"/>
      <color theme="1"/>
      <name val="Yu Gothic"/>
      <family val="2"/>
      <charset val="128"/>
      <scheme val="minor"/>
    </font>
    <font>
      <sz val="6"/>
      <name val="Yu Gothic"/>
      <family val="3"/>
      <charset val="128"/>
      <scheme val="minor"/>
    </font>
    <font>
      <sz val="6"/>
      <color theme="1"/>
      <name val="Yu Gothic"/>
      <family val="3"/>
      <charset val="128"/>
      <scheme val="minor"/>
    </font>
    <font>
      <b/>
      <sz val="11"/>
      <color theme="0" tint="-0.499984740745262"/>
      <name val="Yu Gothic"/>
      <family val="3"/>
      <charset val="128"/>
      <scheme val="minor"/>
    </font>
    <font>
      <b/>
      <sz val="16"/>
      <color theme="1"/>
      <name val="Yu Gothic"/>
      <family val="3"/>
      <charset val="128"/>
      <scheme val="minor"/>
    </font>
    <font>
      <sz val="14"/>
      <color theme="1"/>
      <name val="Yu Gothic"/>
      <family val="3"/>
      <charset val="128"/>
      <scheme val="minor"/>
    </font>
    <font>
      <sz val="12"/>
      <color theme="1"/>
      <name val="Yu Gothic"/>
      <family val="3"/>
      <charset val="128"/>
      <scheme val="minor"/>
    </font>
    <font>
      <sz val="11"/>
      <color theme="1"/>
      <name val="Yu Gothic"/>
      <family val="3"/>
      <charset val="128"/>
      <scheme val="minor"/>
    </font>
    <font>
      <b/>
      <sz val="11"/>
      <color rgb="FFFF0000"/>
      <name val="Yu Gothic"/>
      <family val="3"/>
      <charset val="128"/>
      <scheme val="minor"/>
    </font>
    <font>
      <sz val="9"/>
      <color rgb="FF000000"/>
      <name val="Meiryo UI"/>
      <family val="3"/>
      <charset val="128"/>
    </font>
    <font>
      <sz val="11"/>
      <color theme="1"/>
      <name val="BIZ UDPゴシック"/>
      <family val="3"/>
      <charset val="128"/>
    </font>
    <font>
      <sz val="6"/>
      <name val="Yu Gothic"/>
      <family val="2"/>
      <charset val="128"/>
      <scheme val="minor"/>
    </font>
    <font>
      <sz val="12"/>
      <color theme="1"/>
      <name val="BIZ UDPゴシック"/>
      <family val="3"/>
      <charset val="128"/>
    </font>
    <font>
      <b/>
      <sz val="11"/>
      <color theme="1"/>
      <name val="Yu Gothic"/>
      <family val="3"/>
      <charset val="128"/>
      <scheme val="minor"/>
    </font>
    <font>
      <b/>
      <sz val="14"/>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8"/>
      <color theme="1"/>
      <name val="Yu Gothic"/>
      <family val="3"/>
      <charset val="128"/>
      <scheme val="minor"/>
    </font>
    <font>
      <b/>
      <u/>
      <sz val="11"/>
      <color theme="1"/>
      <name val="Yu Gothic"/>
      <family val="3"/>
      <charset val="128"/>
      <scheme val="minor"/>
    </font>
    <font>
      <b/>
      <sz val="11"/>
      <name val="Yu Gothic"/>
      <family val="3"/>
      <charset val="128"/>
      <scheme val="minor"/>
    </font>
    <font>
      <b/>
      <sz val="12"/>
      <color theme="1"/>
      <name val="Yu Gothic"/>
      <family val="3"/>
      <charset val="128"/>
      <scheme val="minor"/>
    </font>
    <font>
      <b/>
      <sz val="10"/>
      <name val="Yu Gothic"/>
      <family val="3"/>
      <charset val="128"/>
      <scheme val="minor"/>
    </font>
    <font>
      <b/>
      <sz val="8"/>
      <name val="Yu Gothic"/>
      <family val="3"/>
      <charset val="128"/>
      <scheme val="minor"/>
    </font>
    <font>
      <b/>
      <sz val="11"/>
      <color rgb="FF0070C0"/>
      <name val="Yu Gothic"/>
      <family val="3"/>
      <charset val="128"/>
      <scheme val="minor"/>
    </font>
    <font>
      <b/>
      <sz val="9"/>
      <color rgb="FF0070C0"/>
      <name val="Yu Gothic"/>
      <family val="3"/>
      <charset val="128"/>
      <scheme val="minor"/>
    </font>
    <font>
      <sz val="9"/>
      <color theme="1"/>
      <name val="Yu Gothic"/>
      <family val="2"/>
      <charset val="128"/>
      <scheme val="minor"/>
    </font>
    <font>
      <b/>
      <sz val="9"/>
      <color rgb="FFFF0000"/>
      <name val="Yu Gothic"/>
      <family val="3"/>
      <charset val="128"/>
      <scheme val="minor"/>
    </font>
    <font>
      <b/>
      <sz val="11"/>
      <color rgb="FF00B0F0"/>
      <name val="Yu Gothic"/>
      <family val="3"/>
      <charset val="128"/>
      <scheme val="minor"/>
    </font>
    <font>
      <sz val="10"/>
      <color theme="1"/>
      <name val="Yu Gothic"/>
      <family val="2"/>
      <charset val="128"/>
      <scheme val="minor"/>
    </font>
    <font>
      <sz val="9"/>
      <color theme="1"/>
      <name val="BIZ UDPゴシック"/>
      <family val="3"/>
      <charset val="128"/>
    </font>
    <font>
      <sz val="11"/>
      <color rgb="FF000000"/>
      <name val="Yu Gothic"/>
      <family val="3"/>
      <charset val="128"/>
      <scheme val="minor"/>
    </font>
    <font>
      <u/>
      <sz val="11"/>
      <color theme="10"/>
      <name val="Yu Gothic"/>
      <family val="2"/>
      <scheme val="minor"/>
    </font>
    <font>
      <sz val="24"/>
      <color theme="1"/>
      <name val="UD デジタル 教科書体 N-B"/>
      <family val="1"/>
      <charset val="128"/>
    </font>
    <font>
      <sz val="16"/>
      <color theme="1"/>
      <name val="UD デジタル 教科書体 N-B"/>
      <family val="1"/>
      <charset val="128"/>
    </font>
    <font>
      <u/>
      <sz val="16"/>
      <color theme="10"/>
      <name val="UD デジタル 教科書体 N-B"/>
      <family val="1"/>
      <charset val="128"/>
    </font>
    <font>
      <u/>
      <sz val="14"/>
      <color theme="10"/>
      <name val="UD デジタル 教科書体 N-B"/>
      <family val="1"/>
      <charset val="128"/>
    </font>
  </fonts>
  <fills count="9">
    <fill>
      <patternFill patternType="none"/>
    </fill>
    <fill>
      <patternFill patternType="gray125"/>
    </fill>
    <fill>
      <patternFill patternType="solid">
        <fgColor theme="7" tint="0.79998168889431442"/>
        <bgColor indexed="64"/>
      </patternFill>
    </fill>
    <fill>
      <patternFill patternType="solid">
        <fgColor rgb="FFFF9999"/>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7" tint="0.39997558519241921"/>
        <bgColor indexed="64"/>
      </patternFill>
    </fill>
  </fills>
  <borders count="2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auto="1"/>
      </left>
      <right/>
      <top style="thin">
        <color auto="1"/>
      </top>
      <bottom style="thin">
        <color theme="0" tint="-0.499984740745262"/>
      </bottom>
      <diagonal/>
    </border>
    <border>
      <left/>
      <right/>
      <top style="thin">
        <color auto="1"/>
      </top>
      <bottom style="thin">
        <color theme="0" tint="-0.499984740745262"/>
      </bottom>
      <diagonal/>
    </border>
    <border>
      <left/>
      <right style="thin">
        <color indexed="64"/>
      </right>
      <top style="thin">
        <color indexed="64"/>
      </top>
      <bottom style="thin">
        <color theme="0" tint="-0.499984740745262"/>
      </bottom>
      <diagonal/>
    </border>
    <border>
      <left/>
      <right style="double">
        <color indexed="64"/>
      </right>
      <top style="thin">
        <color auto="1"/>
      </top>
      <bottom style="thin">
        <color theme="0" tint="-0.499984740745262"/>
      </bottom>
      <diagonal/>
    </border>
    <border>
      <left style="double">
        <color indexed="64"/>
      </left>
      <right/>
      <top style="thin">
        <color auto="1"/>
      </top>
      <bottom style="thin">
        <color theme="0" tint="-0.499984740745262"/>
      </bottom>
      <diagonal/>
    </border>
    <border>
      <left/>
      <right style="medium">
        <color indexed="64"/>
      </right>
      <top style="thin">
        <color indexed="64"/>
      </top>
      <bottom style="thin">
        <color theme="0" tint="-0.499984740745262"/>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theme="0" tint="-0.499984740745262"/>
      </top>
      <bottom style="thin">
        <color indexed="64"/>
      </bottom>
      <diagonal/>
    </border>
    <border>
      <left/>
      <right/>
      <top style="thin">
        <color theme="0" tint="-0.499984740745262"/>
      </top>
      <bottom style="thin">
        <color auto="1"/>
      </bottom>
      <diagonal/>
    </border>
    <border>
      <left/>
      <right style="thin">
        <color indexed="64"/>
      </right>
      <top style="thin">
        <color theme="0" tint="-0.499984740745262"/>
      </top>
      <bottom style="thin">
        <color indexed="64"/>
      </bottom>
      <diagonal/>
    </border>
    <border>
      <left/>
      <right style="double">
        <color indexed="64"/>
      </right>
      <top style="thin">
        <color theme="0" tint="-0.499984740745262"/>
      </top>
      <bottom style="thin">
        <color auto="1"/>
      </bottom>
      <diagonal/>
    </border>
    <border>
      <left style="double">
        <color indexed="64"/>
      </left>
      <right/>
      <top style="thin">
        <color theme="0" tint="-0.499984740745262"/>
      </top>
      <bottom style="thin">
        <color indexed="64"/>
      </bottom>
      <diagonal/>
    </border>
    <border>
      <left/>
      <right style="medium">
        <color indexed="64"/>
      </right>
      <top style="thin">
        <color theme="0" tint="-0.499984740745262"/>
      </top>
      <bottom style="thin">
        <color indexed="64"/>
      </bottom>
      <diagonal/>
    </border>
    <border>
      <left/>
      <right style="medium">
        <color indexed="64"/>
      </right>
      <top style="thin">
        <color indexed="64"/>
      </top>
      <bottom/>
      <diagonal/>
    </border>
    <border>
      <left style="medium">
        <color indexed="64"/>
      </left>
      <right/>
      <top/>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right/>
      <top/>
      <bottom style="thin">
        <color theme="0" tint="-0.499984740745262"/>
      </bottom>
      <diagonal/>
    </border>
    <border>
      <left/>
      <right style="medium">
        <color indexed="64"/>
      </right>
      <top/>
      <bottom style="thin">
        <color theme="0" tint="-0.499984740745262"/>
      </bottom>
      <diagonal/>
    </border>
    <border>
      <left style="medium">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right/>
      <top/>
      <bottom style="thin">
        <color theme="1"/>
      </bottom>
      <diagonal/>
    </border>
    <border>
      <left/>
      <right/>
      <top style="thin">
        <color theme="1"/>
      </top>
      <bottom style="dotted">
        <color theme="1"/>
      </bottom>
      <diagonal/>
    </border>
    <border>
      <left/>
      <right/>
      <top style="thin">
        <color indexed="64"/>
      </top>
      <bottom style="dotted">
        <color indexed="64"/>
      </bottom>
      <diagonal/>
    </border>
    <border>
      <left/>
      <right style="medium">
        <color theme="1"/>
      </right>
      <top style="thin">
        <color theme="1"/>
      </top>
      <bottom style="dotted">
        <color indexed="64"/>
      </bottom>
      <diagonal/>
    </border>
    <border>
      <left/>
      <right/>
      <top style="dotted">
        <color theme="1"/>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theme="1"/>
      </right>
      <top style="thin">
        <color auto="1"/>
      </top>
      <bottom style="thin">
        <color theme="0" tint="-0.499984740745262"/>
      </bottom>
      <diagonal/>
    </border>
    <border>
      <left style="thin">
        <color theme="1"/>
      </left>
      <right/>
      <top style="thin">
        <color auto="1"/>
      </top>
      <bottom style="thin">
        <color theme="0" tint="-0.499984740745262"/>
      </bottom>
      <diagonal/>
    </border>
    <border>
      <left style="thin">
        <color indexed="64"/>
      </left>
      <right/>
      <top/>
      <bottom style="thin">
        <color theme="0" tint="-0.499984740745262"/>
      </bottom>
      <diagonal/>
    </border>
    <border>
      <left style="thin">
        <color theme="1"/>
      </left>
      <right/>
      <top/>
      <bottom style="thin">
        <color theme="0" tint="-0.499984740745262"/>
      </bottom>
      <diagonal/>
    </border>
    <border>
      <left style="thin">
        <color indexed="64"/>
      </left>
      <right/>
      <top style="thin">
        <color theme="0" tint="-0.499984740745262"/>
      </top>
      <bottom style="thin">
        <color theme="1"/>
      </bottom>
      <diagonal/>
    </border>
    <border>
      <left/>
      <right/>
      <top style="thin">
        <color theme="0" tint="-0.499984740745262"/>
      </top>
      <bottom style="thin">
        <color theme="1"/>
      </bottom>
      <diagonal/>
    </border>
    <border>
      <left style="thin">
        <color theme="1"/>
      </left>
      <right/>
      <top style="thin">
        <color theme="0" tint="-0.499984740745262"/>
      </top>
      <bottom style="thin">
        <color theme="1"/>
      </bottom>
      <diagonal/>
    </border>
    <border>
      <left/>
      <right style="medium">
        <color indexed="64"/>
      </right>
      <top style="thin">
        <color theme="0" tint="-0.499984740745262"/>
      </top>
      <bottom style="thin">
        <color theme="1"/>
      </bottom>
      <diagonal/>
    </border>
    <border>
      <left style="thin">
        <color indexed="64"/>
      </left>
      <right/>
      <top style="thin">
        <color indexed="64"/>
      </top>
      <bottom style="dotted">
        <color theme="1"/>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right/>
      <top/>
      <bottom style="dotted">
        <color theme="1"/>
      </bottom>
      <diagonal/>
    </border>
    <border>
      <left/>
      <right style="medium">
        <color indexed="64"/>
      </right>
      <top/>
      <bottom style="dotted">
        <color theme="1"/>
      </bottom>
      <diagonal/>
    </border>
    <border>
      <left/>
      <right/>
      <top style="thin">
        <color theme="1"/>
      </top>
      <bottom style="thin">
        <color theme="1"/>
      </bottom>
      <diagonal/>
    </border>
    <border>
      <left style="medium">
        <color indexed="64"/>
      </left>
      <right/>
      <top style="thin">
        <color theme="1"/>
      </top>
      <bottom style="medium">
        <color theme="1"/>
      </bottom>
      <diagonal/>
    </border>
    <border>
      <left/>
      <right/>
      <top style="thin">
        <color theme="1"/>
      </top>
      <bottom style="medium">
        <color theme="1"/>
      </bottom>
      <diagonal/>
    </border>
    <border>
      <left/>
      <right style="thin">
        <color indexed="64"/>
      </right>
      <top style="thin">
        <color theme="1"/>
      </top>
      <bottom style="medium">
        <color theme="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style="medium">
        <color indexed="64"/>
      </right>
      <top/>
      <bottom style="medium">
        <color theme="1"/>
      </bottom>
      <diagonal/>
    </border>
    <border>
      <left/>
      <right/>
      <top style="medium">
        <color theme="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bottom/>
      <diagonal/>
    </border>
    <border>
      <left style="thin">
        <color theme="1"/>
      </left>
      <right/>
      <top style="medium">
        <color theme="1"/>
      </top>
      <bottom style="thin">
        <color theme="0" tint="-0.499984740745262"/>
      </bottom>
      <diagonal/>
    </border>
    <border>
      <left/>
      <right/>
      <top style="medium">
        <color theme="1"/>
      </top>
      <bottom style="thin">
        <color theme="0" tint="-0.499984740745262"/>
      </bottom>
      <diagonal/>
    </border>
    <border>
      <left/>
      <right style="thin">
        <color theme="0" tint="-0.499984740745262"/>
      </right>
      <top style="medium">
        <color theme="1"/>
      </top>
      <bottom style="thin">
        <color theme="0" tint="-0.499984740745262"/>
      </bottom>
      <diagonal/>
    </border>
    <border>
      <left/>
      <right style="double">
        <color theme="1"/>
      </right>
      <top style="medium">
        <color theme="1"/>
      </top>
      <bottom style="thin">
        <color theme="0" tint="-0.499984740745262"/>
      </bottom>
      <diagonal/>
    </border>
    <border>
      <left/>
      <right style="medium">
        <color theme="1"/>
      </right>
      <top style="medium">
        <color theme="1"/>
      </top>
      <bottom style="thin">
        <color theme="0" tint="-0.499984740745262"/>
      </bottom>
      <diagonal/>
    </border>
    <border>
      <left style="medium">
        <color theme="1"/>
      </left>
      <right/>
      <top style="medium">
        <color theme="1"/>
      </top>
      <bottom/>
      <diagonal/>
    </border>
    <border>
      <left/>
      <right style="thin">
        <color theme="1"/>
      </right>
      <top style="medium">
        <color theme="1"/>
      </top>
      <bottom/>
      <diagonal/>
    </border>
    <border>
      <left style="thin">
        <color theme="0" tint="-0.499984740745262"/>
      </left>
      <right/>
      <top style="medium">
        <color theme="1"/>
      </top>
      <bottom style="thin">
        <color theme="0" tint="-0.499984740745262"/>
      </bottom>
      <diagonal/>
    </border>
    <border>
      <left style="medium">
        <color theme="1"/>
      </left>
      <right/>
      <top/>
      <bottom style="medium">
        <color theme="1"/>
      </bottom>
      <diagonal/>
    </border>
    <border>
      <left style="thin">
        <color theme="1"/>
      </left>
      <right/>
      <top/>
      <bottom style="medium">
        <color theme="1"/>
      </bottom>
      <diagonal/>
    </border>
    <border>
      <left/>
      <right style="thin">
        <color theme="0" tint="-0.499984740745262"/>
      </right>
      <top/>
      <bottom style="medium">
        <color theme="1"/>
      </bottom>
      <diagonal/>
    </border>
    <border>
      <left/>
      <right style="double">
        <color theme="1"/>
      </right>
      <top/>
      <bottom style="medium">
        <color theme="1"/>
      </bottom>
      <diagonal/>
    </border>
    <border>
      <left/>
      <right style="medium">
        <color theme="1"/>
      </right>
      <top/>
      <bottom style="medium">
        <color theme="1"/>
      </bottom>
      <diagonal/>
    </border>
    <border>
      <left/>
      <right style="thin">
        <color theme="1"/>
      </right>
      <top/>
      <bottom style="medium">
        <color theme="1"/>
      </bottom>
      <diagonal/>
    </border>
    <border>
      <left style="thin">
        <color theme="0" tint="-0.499984740745262"/>
      </left>
      <right/>
      <top/>
      <bottom style="medium">
        <color theme="1"/>
      </bottom>
      <diagonal/>
    </border>
    <border>
      <left/>
      <right style="thin">
        <color theme="1"/>
      </right>
      <top style="medium">
        <color indexed="64"/>
      </top>
      <bottom/>
      <diagonal/>
    </border>
    <border>
      <left style="thin">
        <color theme="1"/>
      </left>
      <right/>
      <top style="medium">
        <color indexed="64"/>
      </top>
      <bottom/>
      <diagonal/>
    </border>
    <border>
      <left/>
      <right style="medium">
        <color theme="1"/>
      </right>
      <top style="medium">
        <color indexed="64"/>
      </top>
      <bottom/>
      <diagonal/>
    </border>
    <border>
      <left style="medium">
        <color indexed="64"/>
      </left>
      <right/>
      <top/>
      <bottom style="medium">
        <color theme="1"/>
      </bottom>
      <diagonal/>
    </border>
    <border>
      <left style="medium">
        <color indexed="64"/>
      </left>
      <right/>
      <top style="medium">
        <color theme="1"/>
      </top>
      <bottom style="thin">
        <color theme="0" tint="-0.499984740745262"/>
      </bottom>
      <diagonal/>
    </border>
    <border>
      <left/>
      <right style="thin">
        <color theme="1"/>
      </right>
      <top style="medium">
        <color theme="1"/>
      </top>
      <bottom style="thin">
        <color theme="0" tint="-0.499984740745262"/>
      </bottom>
      <diagonal/>
    </border>
    <border>
      <left/>
      <right style="hair">
        <color theme="0" tint="-0.499984740745262"/>
      </right>
      <top style="medium">
        <color theme="1"/>
      </top>
      <bottom style="thin">
        <color theme="0" tint="-0.499984740745262"/>
      </bottom>
      <diagonal/>
    </border>
    <border>
      <left style="double">
        <color theme="1"/>
      </left>
      <right/>
      <top style="medium">
        <color theme="1"/>
      </top>
      <bottom style="thin">
        <color theme="0" tint="-0.499984740745262"/>
      </bottom>
      <diagonal/>
    </border>
    <border>
      <left style="medium">
        <color indexed="64"/>
      </left>
      <right/>
      <top style="thin">
        <color theme="0" tint="-0.499984740745262"/>
      </top>
      <bottom style="thin">
        <color theme="0" tint="-0.499984740745262"/>
      </bottom>
      <diagonal/>
    </border>
    <border>
      <left/>
      <right style="thin">
        <color theme="1"/>
      </right>
      <top style="thin">
        <color theme="0" tint="-0.499984740745262"/>
      </top>
      <bottom style="thin">
        <color theme="0" tint="-0.499984740745262"/>
      </bottom>
      <diagonal/>
    </border>
    <border>
      <left style="thin">
        <color theme="1"/>
      </left>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style="double">
        <color theme="1"/>
      </left>
      <right/>
      <top style="thin">
        <color theme="0" tint="-0.499984740745262"/>
      </top>
      <bottom style="thin">
        <color theme="0" tint="-0.499984740745262"/>
      </bottom>
      <diagonal/>
    </border>
    <border>
      <left/>
      <right style="medium">
        <color theme="1"/>
      </right>
      <top style="thin">
        <color theme="0" tint="-0.499984740745262"/>
      </top>
      <bottom style="thin">
        <color theme="0" tint="-0.499984740745262"/>
      </bottom>
      <diagonal/>
    </border>
    <border>
      <left style="medium">
        <color indexed="64"/>
      </left>
      <right/>
      <top style="thin">
        <color theme="0" tint="-0.499984740745262"/>
      </top>
      <bottom style="medium">
        <color theme="1"/>
      </bottom>
      <diagonal/>
    </border>
    <border>
      <left/>
      <right/>
      <top style="thin">
        <color theme="0" tint="-0.499984740745262"/>
      </top>
      <bottom style="medium">
        <color theme="1"/>
      </bottom>
      <diagonal/>
    </border>
    <border>
      <left/>
      <right style="thin">
        <color theme="1"/>
      </right>
      <top style="thin">
        <color theme="0" tint="-0.499984740745262"/>
      </top>
      <bottom style="medium">
        <color theme="1"/>
      </bottom>
      <diagonal/>
    </border>
    <border>
      <left style="thin">
        <color theme="1"/>
      </left>
      <right/>
      <top style="thin">
        <color theme="0" tint="-0.499984740745262"/>
      </top>
      <bottom style="medium">
        <color theme="1"/>
      </bottom>
      <diagonal/>
    </border>
    <border>
      <left/>
      <right style="hair">
        <color theme="0" tint="-0.499984740745262"/>
      </right>
      <top style="thin">
        <color theme="0" tint="-0.499984740745262"/>
      </top>
      <bottom style="medium">
        <color theme="1"/>
      </bottom>
      <diagonal/>
    </border>
    <border>
      <left style="double">
        <color theme="1"/>
      </left>
      <right/>
      <top style="thin">
        <color theme="0" tint="-0.499984740745262"/>
      </top>
      <bottom style="medium">
        <color theme="1"/>
      </bottom>
      <diagonal/>
    </border>
    <border>
      <left/>
      <right style="medium">
        <color theme="1"/>
      </right>
      <top style="thin">
        <color theme="0" tint="-0.499984740745262"/>
      </top>
      <bottom style="medium">
        <color theme="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auto="1"/>
      </left>
      <right/>
      <top style="medium">
        <color theme="1"/>
      </top>
      <bottom style="medium">
        <color theme="1"/>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top style="thin">
        <color theme="0" tint="-0.499984740745262"/>
      </top>
      <bottom style="medium">
        <color indexed="64"/>
      </bottom>
      <diagonal/>
    </border>
    <border>
      <left/>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
      <left/>
      <right style="medium">
        <color theme="1"/>
      </right>
      <top/>
      <bottom style="thin">
        <color theme="0" tint="-0.499984740745262"/>
      </bottom>
      <diagonal/>
    </border>
    <border>
      <left/>
      <right/>
      <top style="thin">
        <color theme="0" tint="-0.499984740745262"/>
      </top>
      <bottom/>
      <diagonal/>
    </border>
    <border>
      <left/>
      <right/>
      <top style="medium">
        <color theme="1"/>
      </top>
      <bottom style="medium">
        <color indexed="64"/>
      </bottom>
      <diagonal/>
    </border>
    <border>
      <left style="thin">
        <color indexed="64"/>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right style="medium">
        <color theme="1"/>
      </right>
      <top/>
      <bottom/>
      <diagonal/>
    </border>
    <border>
      <left/>
      <right style="thick">
        <color indexed="64"/>
      </right>
      <top style="thin">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medium">
        <color theme="1"/>
      </top>
      <bottom/>
      <diagonal/>
    </border>
    <border>
      <left/>
      <right style="medium">
        <color indexed="64"/>
      </right>
      <top style="medium">
        <color theme="1"/>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theme="1"/>
      </right>
      <top/>
      <bottom style="medium">
        <color indexed="64"/>
      </bottom>
      <diagonal/>
    </border>
    <border>
      <left/>
      <right style="thick">
        <color indexed="64"/>
      </right>
      <top/>
      <bottom style="medium">
        <color indexed="64"/>
      </bottom>
      <diagonal/>
    </border>
    <border>
      <left style="thick">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ck">
        <color indexed="64"/>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bottom/>
      <diagonal/>
    </border>
    <border>
      <left/>
      <right style="dotted">
        <color indexed="64"/>
      </right>
      <top style="medium">
        <color indexed="64"/>
      </top>
      <bottom style="thin">
        <color theme="0" tint="-0.499984740745262"/>
      </bottom>
      <diagonal/>
    </border>
    <border>
      <left/>
      <right style="thin">
        <color indexed="64"/>
      </right>
      <top style="medium">
        <color indexed="64"/>
      </top>
      <bottom style="thin">
        <color theme="0" tint="-0.499984740745262"/>
      </bottom>
      <diagonal/>
    </border>
    <border>
      <left style="thin">
        <color indexed="64"/>
      </left>
      <right/>
      <top style="medium">
        <color indexed="64"/>
      </top>
      <bottom style="thin">
        <color theme="0" tint="-0.499984740745262"/>
      </bottom>
      <diagonal/>
    </border>
    <border>
      <left/>
      <right style="medium">
        <color theme="1"/>
      </right>
      <top style="medium">
        <color indexed="64"/>
      </top>
      <bottom style="thin">
        <color theme="0" tint="-0.499984740745262"/>
      </bottom>
      <diagonal/>
    </border>
    <border>
      <left/>
      <right style="thick">
        <color indexed="64"/>
      </right>
      <top style="medium">
        <color indexed="64"/>
      </top>
      <bottom style="thin">
        <color theme="0" tint="-0.499984740745262"/>
      </bottom>
      <diagonal/>
    </border>
    <border>
      <left style="thick">
        <color indexed="64"/>
      </left>
      <right/>
      <top style="medium">
        <color indexed="64"/>
      </top>
      <bottom style="thin">
        <color theme="0" tint="-0.499984740745262"/>
      </bottom>
      <diagonal/>
    </border>
    <border>
      <left style="dotted">
        <color indexed="64"/>
      </left>
      <right/>
      <top style="medium">
        <color indexed="64"/>
      </top>
      <bottom style="thin">
        <color theme="0" tint="-0.499984740745262"/>
      </bottom>
      <diagonal/>
    </border>
    <border>
      <left/>
      <right style="dotted">
        <color indexed="64"/>
      </right>
      <top style="thin">
        <color theme="0" tint="-0.499984740745262"/>
      </top>
      <bottom style="thin">
        <color theme="0" tint="-0.499984740745262"/>
      </bottom>
      <diagonal/>
    </border>
    <border>
      <left style="dotted">
        <color indexed="64"/>
      </left>
      <right/>
      <top style="thin">
        <color theme="0" tint="-0.499984740745262"/>
      </top>
      <bottom style="thin">
        <color theme="0" tint="-0.499984740745262"/>
      </bottom>
      <diagonal/>
    </border>
    <border>
      <left/>
      <right style="thick">
        <color indexed="64"/>
      </right>
      <top style="thin">
        <color theme="0" tint="-0.499984740745262"/>
      </top>
      <bottom style="thin">
        <color theme="0" tint="-0.499984740745262"/>
      </bottom>
      <diagonal/>
    </border>
    <border>
      <left style="thick">
        <color indexed="64"/>
      </left>
      <right/>
      <top style="thin">
        <color theme="0" tint="-0.499984740745262"/>
      </top>
      <bottom style="thin">
        <color theme="0" tint="-0.499984740745262"/>
      </bottom>
      <diagonal/>
    </border>
    <border>
      <left style="medium">
        <color indexed="64"/>
      </left>
      <right/>
      <top style="thin">
        <color theme="0" tint="-0.499984740745262"/>
      </top>
      <bottom style="double">
        <color indexed="64"/>
      </bottom>
      <diagonal/>
    </border>
    <border>
      <left/>
      <right style="dotted">
        <color indexed="64"/>
      </right>
      <top style="thin">
        <color theme="0" tint="-0.499984740745262"/>
      </top>
      <bottom style="double">
        <color indexed="64"/>
      </bottom>
      <diagonal/>
    </border>
    <border>
      <left style="dotted">
        <color indexed="64"/>
      </left>
      <right/>
      <top style="thin">
        <color theme="0" tint="-0.499984740745262"/>
      </top>
      <bottom style="double">
        <color indexed="64"/>
      </bottom>
      <diagonal/>
    </border>
    <border>
      <left/>
      <right/>
      <top style="thin">
        <color theme="0" tint="-0.499984740745262"/>
      </top>
      <bottom style="double">
        <color indexed="64"/>
      </bottom>
      <diagonal/>
    </border>
    <border>
      <left/>
      <right style="thin">
        <color indexed="64"/>
      </right>
      <top style="thin">
        <color theme="0" tint="-0.499984740745262"/>
      </top>
      <bottom style="double">
        <color indexed="64"/>
      </bottom>
      <diagonal/>
    </border>
    <border>
      <left style="thin">
        <color indexed="64"/>
      </left>
      <right/>
      <top style="thin">
        <color theme="0" tint="-0.499984740745262"/>
      </top>
      <bottom style="double">
        <color indexed="64"/>
      </bottom>
      <diagonal/>
    </border>
    <border>
      <left/>
      <right style="medium">
        <color theme="1"/>
      </right>
      <top style="thin">
        <color theme="0" tint="-0.499984740745262"/>
      </top>
      <bottom style="double">
        <color indexed="64"/>
      </bottom>
      <diagonal/>
    </border>
    <border>
      <left/>
      <right style="thick">
        <color indexed="64"/>
      </right>
      <top style="thin">
        <color theme="0" tint="-0.499984740745262"/>
      </top>
      <bottom style="double">
        <color indexed="64"/>
      </bottom>
      <diagonal/>
    </border>
    <border>
      <left style="thick">
        <color indexed="64"/>
      </left>
      <right/>
      <top style="thin">
        <color theme="0" tint="-0.499984740745262"/>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theme="1"/>
      </right>
      <top style="double">
        <color indexed="64"/>
      </top>
      <bottom style="medium">
        <color indexed="64"/>
      </bottom>
      <diagonal/>
    </border>
    <border>
      <left/>
      <right style="thick">
        <color indexed="64"/>
      </right>
      <top style="double">
        <color indexed="64"/>
      </top>
      <bottom style="medium">
        <color indexed="64"/>
      </bottom>
      <diagonal/>
    </border>
    <border>
      <left style="thick">
        <color indexed="64"/>
      </left>
      <right/>
      <top style="double">
        <color indexed="64"/>
      </top>
      <bottom style="thick">
        <color indexed="64"/>
      </bottom>
      <diagonal/>
    </border>
    <border>
      <left/>
      <right style="dotted">
        <color indexed="64"/>
      </right>
      <top style="double">
        <color indexed="64"/>
      </top>
      <bottom style="thick">
        <color indexed="64"/>
      </bottom>
      <diagonal/>
    </border>
    <border>
      <left style="dotted">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thick">
        <color indexed="64"/>
      </bottom>
      <diagonal/>
    </border>
    <border>
      <left style="thick">
        <color indexed="64"/>
      </left>
      <right/>
      <top/>
      <bottom style="medium">
        <color indexed="64"/>
      </bottom>
      <diagonal/>
    </border>
    <border>
      <left/>
      <right/>
      <top style="thick">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thin">
        <color theme="0" tint="-0.499984740745262"/>
      </top>
      <bottom style="medium">
        <color theme="1"/>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1" fillId="0" borderId="0">
      <alignment vertical="center"/>
    </xf>
    <xf numFmtId="0" fontId="32" fillId="0" borderId="0" applyNumberFormat="0" applyFill="0" applyBorder="0" applyAlignment="0" applyProtection="0"/>
  </cellStyleXfs>
  <cellXfs count="821">
    <xf numFmtId="0" fontId="0" fillId="0" borderId="0" xfId="0"/>
    <xf numFmtId="0" fontId="8" fillId="0" borderId="1" xfId="0" applyFont="1" applyBorder="1" applyAlignment="1" applyProtection="1">
      <alignment horizontal="center" vertical="center" shrinkToFit="1"/>
      <protection locked="0"/>
    </xf>
    <xf numFmtId="176" fontId="8" fillId="0" borderId="1" xfId="0" applyNumberFormat="1" applyFont="1" applyBorder="1" applyAlignment="1" applyProtection="1">
      <alignment horizontal="center" vertical="center" shrinkToFit="1"/>
      <protection locked="0"/>
    </xf>
    <xf numFmtId="0" fontId="8" fillId="0" borderId="1" xfId="0" applyFont="1" applyBorder="1" applyAlignment="1" applyProtection="1">
      <alignment vertical="center"/>
      <protection locked="0"/>
    </xf>
    <xf numFmtId="0" fontId="8" fillId="0" borderId="1" xfId="0" applyFont="1" applyBorder="1" applyAlignment="1" applyProtection="1">
      <alignment horizontal="center" vertical="center"/>
      <protection locked="0"/>
    </xf>
    <xf numFmtId="0" fontId="9" fillId="0" borderId="1" xfId="0" applyFont="1" applyBorder="1" applyAlignment="1" applyProtection="1">
      <alignment horizontal="left" vertical="center" indent="1" shrinkToFit="1"/>
      <protection locked="0"/>
    </xf>
    <xf numFmtId="0" fontId="9" fillId="0" borderId="1" xfId="0" applyFont="1" applyBorder="1" applyAlignment="1" applyProtection="1">
      <alignment horizontal="center" vertical="center" shrinkToFit="1"/>
      <protection locked="0"/>
    </xf>
    <xf numFmtId="176" fontId="9" fillId="0" borderId="1" xfId="0" applyNumberFormat="1" applyFont="1" applyBorder="1" applyAlignment="1" applyProtection="1">
      <alignment horizontal="center" vertical="center" shrinkToFit="1"/>
      <protection locked="0"/>
    </xf>
    <xf numFmtId="0" fontId="8" fillId="0" borderId="0" xfId="0" applyFont="1"/>
    <xf numFmtId="0" fontId="6" fillId="0" borderId="0" xfId="0" applyFont="1" applyAlignment="1">
      <alignment horizontal="right" vertical="center"/>
    </xf>
    <xf numFmtId="0" fontId="8" fillId="0" borderId="0" xfId="0" applyFont="1" applyAlignment="1">
      <alignment horizontal="right" vertical="center"/>
    </xf>
    <xf numFmtId="0" fontId="8" fillId="0" borderId="10" xfId="0" applyFont="1" applyBorder="1"/>
    <xf numFmtId="0" fontId="8" fillId="0" borderId="0" xfId="0" applyFont="1" applyAlignment="1">
      <alignment horizontal="right" vertical="center" shrinkToFit="1"/>
    </xf>
    <xf numFmtId="0" fontId="8" fillId="0" borderId="0" xfId="0" applyFont="1" applyAlignment="1">
      <alignment horizontal="right"/>
    </xf>
    <xf numFmtId="0" fontId="8" fillId="0" borderId="0" xfId="0" applyFont="1" applyBorder="1"/>
    <xf numFmtId="0" fontId="8" fillId="0" borderId="0" xfId="0" applyFont="1" applyBorder="1" applyAlignment="1">
      <alignment horizontal="center"/>
    </xf>
    <xf numFmtId="0" fontId="8" fillId="0" borderId="0" xfId="0" applyFont="1" applyBorder="1" applyAlignment="1">
      <alignment horizontal="right"/>
    </xf>
    <xf numFmtId="0" fontId="8" fillId="0" borderId="1" xfId="0" applyFont="1" applyBorder="1" applyAlignment="1" applyProtection="1">
      <alignment horizontal="left" vertical="center" indent="1" shrinkToFit="1"/>
      <protection locked="0"/>
    </xf>
    <xf numFmtId="0" fontId="6" fillId="0" borderId="9" xfId="0" applyFont="1" applyBorder="1" applyAlignment="1">
      <alignment horizontal="center" vertical="center" shrinkToFit="1"/>
    </xf>
    <xf numFmtId="0" fontId="7" fillId="0" borderId="3" xfId="0" applyFont="1" applyBorder="1" applyAlignment="1">
      <alignment horizontal="center"/>
    </xf>
    <xf numFmtId="178" fontId="8" fillId="0" borderId="9" xfId="0" applyNumberFormat="1" applyFont="1" applyBorder="1"/>
    <xf numFmtId="178" fontId="8" fillId="0" borderId="9" xfId="0" applyNumberFormat="1" applyFont="1" applyBorder="1" applyAlignment="1">
      <alignment horizontal="right"/>
    </xf>
    <xf numFmtId="0" fontId="8" fillId="0" borderId="1" xfId="0" applyFont="1" applyBorder="1" applyAlignment="1" applyProtection="1">
      <alignment vertical="center" shrinkToFit="1"/>
      <protection locked="0"/>
    </xf>
    <xf numFmtId="0" fontId="6" fillId="0" borderId="9" xfId="0" applyFont="1" applyBorder="1" applyAlignment="1">
      <alignment horizontal="center" shrinkToFit="1"/>
    </xf>
    <xf numFmtId="0" fontId="11" fillId="0" borderId="0" xfId="0" applyFont="1" applyAlignment="1">
      <alignment horizontal="left" vertical="center"/>
    </xf>
    <xf numFmtId="0" fontId="11" fillId="0" borderId="0" xfId="0" applyFont="1" applyAlignment="1">
      <alignment horizontal="left" vertical="center"/>
    </xf>
    <xf numFmtId="0" fontId="11" fillId="0" borderId="77" xfId="0" applyFont="1" applyBorder="1" applyAlignment="1">
      <alignment horizontal="left" vertical="center"/>
    </xf>
    <xf numFmtId="0" fontId="13" fillId="0" borderId="0" xfId="0" applyFont="1" applyAlignment="1">
      <alignment vertical="center"/>
    </xf>
    <xf numFmtId="0" fontId="13" fillId="0" borderId="0" xfId="0" applyFont="1" applyAlignment="1">
      <alignment horizontal="right" vertical="center"/>
    </xf>
    <xf numFmtId="0" fontId="13" fillId="0" borderId="0" xfId="0" applyFont="1" applyAlignment="1">
      <alignment vertical="center" shrinkToFit="1"/>
    </xf>
    <xf numFmtId="0" fontId="5" fillId="0" borderId="12" xfId="0" applyFont="1" applyBorder="1" applyAlignment="1">
      <alignment vertical="center" wrapText="1" shrinkToFit="1"/>
    </xf>
    <xf numFmtId="0" fontId="14" fillId="0" borderId="0" xfId="0" applyFont="1" applyAlignment="1">
      <alignment horizontal="left" vertical="center"/>
    </xf>
    <xf numFmtId="0" fontId="14" fillId="0" borderId="0" xfId="0" applyFont="1" applyAlignment="1">
      <alignment horizontal="right" vertical="center"/>
    </xf>
    <xf numFmtId="0" fontId="14" fillId="0" borderId="12" xfId="0" applyFont="1" applyBorder="1" applyAlignment="1">
      <alignment vertical="top" wrapText="1" shrinkToFit="1"/>
    </xf>
    <xf numFmtId="0" fontId="14" fillId="0" borderId="12" xfId="0" applyFont="1" applyBorder="1" applyAlignment="1">
      <alignment horizontal="left" vertical="center"/>
    </xf>
    <xf numFmtId="0" fontId="14" fillId="0" borderId="16" xfId="0" applyFont="1" applyBorder="1" applyAlignment="1">
      <alignment horizontal="right" vertical="center"/>
    </xf>
    <xf numFmtId="0" fontId="14" fillId="0" borderId="46" xfId="0" applyFont="1" applyBorder="1" applyAlignment="1">
      <alignment vertical="center" shrinkToFit="1"/>
    </xf>
    <xf numFmtId="0" fontId="14" fillId="0" borderId="47" xfId="0" applyFont="1" applyBorder="1" applyAlignment="1">
      <alignment horizontal="right" vertical="center"/>
    </xf>
    <xf numFmtId="0" fontId="14" fillId="0" borderId="9" xfId="0" applyFont="1" applyBorder="1" applyAlignment="1">
      <alignment vertical="center" shrinkToFit="1"/>
    </xf>
    <xf numFmtId="0" fontId="14" fillId="0" borderId="40" xfId="0" applyFont="1" applyBorder="1" applyAlignment="1">
      <alignment horizontal="right" vertical="center"/>
    </xf>
    <xf numFmtId="0" fontId="14" fillId="0" borderId="53" xfId="0" applyFont="1" applyBorder="1" applyAlignment="1">
      <alignment horizontal="left" vertical="center"/>
    </xf>
    <xf numFmtId="179" fontId="14" fillId="0" borderId="53" xfId="0" applyNumberFormat="1" applyFont="1" applyBorder="1" applyAlignment="1">
      <alignment horizontal="left" vertical="center"/>
    </xf>
    <xf numFmtId="0" fontId="14" fillId="0" borderId="54" xfId="0" applyFont="1" applyBorder="1" applyAlignment="1">
      <alignment horizontal="left" vertical="center"/>
    </xf>
    <xf numFmtId="0" fontId="14" fillId="0" borderId="55" xfId="0" applyFont="1" applyBorder="1" applyAlignment="1">
      <alignment horizontal="left" vertical="center"/>
    </xf>
    <xf numFmtId="0" fontId="14" fillId="0" borderId="56" xfId="0" applyFont="1" applyBorder="1" applyAlignment="1">
      <alignment horizontal="left" vertical="center"/>
    </xf>
    <xf numFmtId="179" fontId="14" fillId="0" borderId="57" xfId="0" applyNumberFormat="1" applyFont="1" applyBorder="1" applyAlignment="1">
      <alignment horizontal="left" vertical="center"/>
    </xf>
    <xf numFmtId="0" fontId="14" fillId="2" borderId="11" xfId="0" applyFont="1" applyFill="1" applyBorder="1" applyAlignment="1">
      <alignment vertical="center" wrapText="1"/>
    </xf>
    <xf numFmtId="0" fontId="14" fillId="0" borderId="69" xfId="0" applyFont="1" applyBorder="1" applyAlignment="1">
      <alignment horizontal="left" vertical="center"/>
    </xf>
    <xf numFmtId="0" fontId="14" fillId="0" borderId="70" xfId="0" applyFont="1" applyBorder="1" applyAlignment="1">
      <alignment horizontal="left" vertical="center"/>
    </xf>
    <xf numFmtId="0" fontId="17" fillId="0" borderId="71" xfId="0" applyFont="1" applyBorder="1" applyAlignment="1">
      <alignment vertical="center"/>
    </xf>
    <xf numFmtId="0" fontId="14" fillId="0" borderId="3" xfId="0" applyFont="1" applyBorder="1" applyAlignment="1">
      <alignment horizontal="left" vertical="center"/>
    </xf>
    <xf numFmtId="0" fontId="14" fillId="0" borderId="3" xfId="0" applyFont="1" applyBorder="1" applyAlignment="1">
      <alignment vertical="center"/>
    </xf>
    <xf numFmtId="0" fontId="14" fillId="0" borderId="24" xfId="0" applyFont="1" applyBorder="1" applyAlignment="1">
      <alignment vertical="center"/>
    </xf>
    <xf numFmtId="0" fontId="14" fillId="0" borderId="77" xfId="0" applyFont="1" applyBorder="1" applyAlignment="1">
      <alignment horizontal="right" vertical="center"/>
    </xf>
    <xf numFmtId="0" fontId="14" fillId="0" borderId="87" xfId="0" applyFont="1" applyBorder="1" applyAlignment="1">
      <alignment horizontal="distributed" vertical="center" indent="3"/>
    </xf>
    <xf numFmtId="0" fontId="14" fillId="0" borderId="0" xfId="0" applyFont="1" applyAlignment="1">
      <alignment horizontal="distributed" vertical="center" indent="3"/>
    </xf>
    <xf numFmtId="0" fontId="14" fillId="0" borderId="0" xfId="0" applyFont="1" applyAlignment="1">
      <alignment horizontal="left" vertical="center" indent="1"/>
    </xf>
    <xf numFmtId="0" fontId="14" fillId="0" borderId="87" xfId="0" applyFont="1" applyBorder="1" applyAlignment="1">
      <alignment horizontal="left" vertical="center" indent="1"/>
    </xf>
    <xf numFmtId="0" fontId="14" fillId="0" borderId="89" xfId="0" applyFont="1" applyBorder="1" applyAlignment="1">
      <alignment horizontal="left" vertical="center" indent="1"/>
    </xf>
    <xf numFmtId="0" fontId="14" fillId="0" borderId="90" xfId="0" applyFont="1" applyBorder="1" applyAlignment="1">
      <alignment horizontal="left" vertical="center" indent="1"/>
    </xf>
    <xf numFmtId="0" fontId="15" fillId="0" borderId="0" xfId="0" applyFont="1" applyAlignment="1">
      <alignment horizontal="left"/>
    </xf>
    <xf numFmtId="0" fontId="21" fillId="0" borderId="0" xfId="0" applyFont="1" applyAlignment="1">
      <alignment vertical="center"/>
    </xf>
    <xf numFmtId="0" fontId="21" fillId="0" borderId="0" xfId="0" applyFont="1" applyAlignment="1">
      <alignment horizontal="distributed" vertical="center" indent="4"/>
    </xf>
    <xf numFmtId="0" fontId="21" fillId="0" borderId="0" xfId="0" applyFont="1" applyAlignment="1">
      <alignment horizontal="center" vertical="center"/>
    </xf>
    <xf numFmtId="0" fontId="21" fillId="0" borderId="12" xfId="0" applyFont="1" applyBorder="1" applyAlignment="1">
      <alignment horizontal="center" vertical="center"/>
    </xf>
    <xf numFmtId="0" fontId="21" fillId="0" borderId="0" xfId="0" quotePrefix="1" applyFont="1" applyAlignment="1">
      <alignment horizontal="right" vertical="center"/>
    </xf>
    <xf numFmtId="0" fontId="21" fillId="0" borderId="87" xfId="0" applyFont="1" applyBorder="1" applyAlignment="1">
      <alignment horizontal="center" vertical="center"/>
    </xf>
    <xf numFmtId="0" fontId="16" fillId="0" borderId="0" xfId="0" applyFont="1" applyAlignment="1">
      <alignment vertical="center"/>
    </xf>
    <xf numFmtId="0" fontId="21" fillId="0" borderId="83" xfId="0" applyFont="1" applyBorder="1" applyAlignment="1">
      <alignment vertical="center"/>
    </xf>
    <xf numFmtId="0" fontId="21" fillId="0" borderId="0" xfId="0" applyFont="1" applyAlignment="1">
      <alignment horizontal="right" vertical="center"/>
    </xf>
    <xf numFmtId="0" fontId="16" fillId="0" borderId="144" xfId="0" applyFont="1" applyBorder="1" applyAlignment="1">
      <alignment vertical="center"/>
    </xf>
    <xf numFmtId="0" fontId="16" fillId="0" borderId="147" xfId="0" applyFont="1" applyBorder="1" applyAlignment="1">
      <alignment vertical="center"/>
    </xf>
    <xf numFmtId="0" fontId="21" fillId="0" borderId="0" xfId="0" applyFont="1" applyAlignment="1">
      <alignment horizontal="left" vertical="center"/>
    </xf>
    <xf numFmtId="0" fontId="21" fillId="0" borderId="0" xfId="0" applyFont="1" applyAlignment="1">
      <alignment horizontal="right" vertical="center" shrinkToFit="1"/>
    </xf>
    <xf numFmtId="0" fontId="21" fillId="0" borderId="151" xfId="0" applyFont="1" applyBorder="1" applyAlignment="1">
      <alignment horizontal="right" vertical="center"/>
    </xf>
    <xf numFmtId="0" fontId="21" fillId="0" borderId="151" xfId="0" applyFont="1" applyBorder="1" applyAlignment="1">
      <alignment horizontal="left" vertical="center"/>
    </xf>
    <xf numFmtId="0" fontId="21" fillId="0" borderId="14" xfId="0" applyFont="1" applyBorder="1" applyAlignment="1">
      <alignment vertical="center"/>
    </xf>
    <xf numFmtId="0" fontId="21" fillId="0" borderId="208" xfId="0" applyFont="1" applyBorder="1" applyAlignment="1">
      <alignment vertical="center"/>
    </xf>
    <xf numFmtId="0" fontId="21" fillId="0" borderId="12" xfId="0" applyFont="1" applyBorder="1" applyAlignment="1">
      <alignment vertical="center"/>
    </xf>
    <xf numFmtId="0" fontId="1" fillId="0" borderId="0" xfId="1">
      <alignment vertical="center"/>
    </xf>
    <xf numFmtId="184" fontId="1" fillId="0" borderId="211" xfId="1" applyNumberFormat="1" applyBorder="1" applyAlignment="1">
      <alignment horizontal="left" vertical="center"/>
    </xf>
    <xf numFmtId="0" fontId="1" fillId="5" borderId="213" xfId="1" applyFill="1" applyBorder="1" applyAlignment="1">
      <alignment horizontal="left" vertical="center"/>
    </xf>
    <xf numFmtId="0" fontId="1" fillId="6" borderId="215" xfId="1" applyFill="1" applyBorder="1" applyAlignment="1">
      <alignment horizontal="left" vertical="center"/>
    </xf>
    <xf numFmtId="0" fontId="25" fillId="0" borderId="0" xfId="1" applyFont="1" applyAlignment="1">
      <alignment horizontal="left" vertical="center" wrapText="1"/>
    </xf>
    <xf numFmtId="0" fontId="25" fillId="0" borderId="0" xfId="1" applyFont="1" applyAlignment="1">
      <alignment horizontal="left" vertical="center"/>
    </xf>
    <xf numFmtId="0" fontId="1" fillId="0" borderId="215" xfId="1" applyBorder="1" applyAlignment="1">
      <alignment horizontal="left" vertical="center"/>
    </xf>
    <xf numFmtId="0" fontId="26" fillId="0" borderId="216" xfId="1" applyFont="1" applyBorder="1" applyAlignment="1">
      <alignment horizontal="left" vertical="top" wrapText="1"/>
    </xf>
    <xf numFmtId="0" fontId="1" fillId="6" borderId="216" xfId="1" applyFill="1" applyBorder="1" applyAlignment="1">
      <alignment horizontal="left" vertical="center"/>
    </xf>
    <xf numFmtId="0" fontId="1" fillId="0" borderId="216" xfId="1" applyBorder="1" applyAlignment="1">
      <alignment horizontal="left" vertical="center"/>
    </xf>
    <xf numFmtId="0" fontId="28" fillId="0" borderId="41" xfId="1" applyFont="1" applyBorder="1">
      <alignment vertical="center"/>
    </xf>
    <xf numFmtId="0" fontId="29" fillId="0" borderId="219" xfId="1" applyFont="1" applyBorder="1" applyAlignment="1">
      <alignment horizontal="left" vertical="top" wrapText="1"/>
    </xf>
    <xf numFmtId="184" fontId="1" fillId="0" borderId="220" xfId="1" applyNumberFormat="1" applyBorder="1" applyAlignment="1">
      <alignment horizontal="left" vertical="center"/>
    </xf>
    <xf numFmtId="20" fontId="26" fillId="0" borderId="219" xfId="1" applyNumberFormat="1" applyFont="1" applyBorder="1" applyAlignment="1">
      <alignment horizontal="left" vertical="top" wrapText="1"/>
    </xf>
    <xf numFmtId="0" fontId="14" fillId="0" borderId="0" xfId="1" applyFont="1" applyAlignment="1">
      <alignment horizontal="center" vertical="center"/>
    </xf>
    <xf numFmtId="20" fontId="1" fillId="0" borderId="0" xfId="1" applyNumberFormat="1" applyAlignment="1">
      <alignment horizontal="center" vertical="center"/>
    </xf>
    <xf numFmtId="182" fontId="1" fillId="0" borderId="213" xfId="1" applyNumberFormat="1" applyBorder="1" applyAlignment="1">
      <alignment horizontal="left" vertical="center"/>
    </xf>
    <xf numFmtId="0" fontId="26" fillId="0" borderId="219" xfId="1" applyFont="1" applyBorder="1" applyAlignment="1">
      <alignment horizontal="left" vertical="top" wrapText="1"/>
    </xf>
    <xf numFmtId="0" fontId="21" fillId="0" borderId="0" xfId="1" applyFont="1" applyAlignment="1">
      <alignment horizontal="center" vertical="center"/>
    </xf>
    <xf numFmtId="0" fontId="1" fillId="0" borderId="0" xfId="1" applyAlignment="1">
      <alignment horizontal="center" vertical="center"/>
    </xf>
    <xf numFmtId="0" fontId="21" fillId="0" borderId="12" xfId="0" applyFont="1" applyBorder="1" applyAlignment="1">
      <alignment horizontal="center" vertical="center"/>
    </xf>
    <xf numFmtId="0" fontId="16" fillId="0" borderId="46" xfId="0" applyFont="1" applyBorder="1" applyAlignment="1">
      <alignment horizontal="left" vertical="center"/>
    </xf>
    <xf numFmtId="0" fontId="16" fillId="0" borderId="96" xfId="0" applyFont="1" applyBorder="1" applyAlignment="1">
      <alignment vertical="center"/>
    </xf>
    <xf numFmtId="0" fontId="16" fillId="0" borderId="149" xfId="0" applyFont="1" applyBorder="1" applyAlignment="1">
      <alignment vertical="center"/>
    </xf>
    <xf numFmtId="0" fontId="16" fillId="0" borderId="43" xfId="0" applyFont="1" applyBorder="1" applyAlignment="1">
      <alignment vertical="center"/>
    </xf>
    <xf numFmtId="0" fontId="14" fillId="0" borderId="12" xfId="0" applyFont="1" applyBorder="1" applyAlignment="1">
      <alignment horizontal="left" vertical="center"/>
    </xf>
    <xf numFmtId="0" fontId="14" fillId="0" borderId="0" xfId="0" applyFont="1" applyAlignment="1">
      <alignment horizontal="left" vertical="center" indent="1"/>
    </xf>
    <xf numFmtId="0" fontId="14" fillId="0" borderId="0" xfId="0" applyFont="1" applyAlignment="1">
      <alignment horizontal="left" vertical="center"/>
    </xf>
    <xf numFmtId="179" fontId="14" fillId="0" borderId="53" xfId="0" applyNumberFormat="1" applyFont="1" applyBorder="1" applyAlignment="1">
      <alignment horizontal="left" vertical="center"/>
    </xf>
    <xf numFmtId="0" fontId="14" fillId="0" borderId="3" xfId="0" applyFont="1" applyBorder="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4" fillId="2" borderId="14" xfId="0" applyFont="1" applyFill="1" applyBorder="1" applyAlignment="1">
      <alignment vertical="center"/>
    </xf>
    <xf numFmtId="0" fontId="14" fillId="2" borderId="16" xfId="0" applyFont="1" applyFill="1" applyBorder="1" applyAlignment="1">
      <alignment vertical="center"/>
    </xf>
    <xf numFmtId="0" fontId="14" fillId="2" borderId="15" xfId="0" applyFont="1" applyFill="1" applyBorder="1" applyAlignment="1">
      <alignment vertical="center"/>
    </xf>
    <xf numFmtId="0" fontId="14" fillId="0" borderId="0" xfId="0" applyFont="1" applyAlignment="1">
      <alignment horizontal="left" vertical="center" indent="1"/>
    </xf>
    <xf numFmtId="0" fontId="11" fillId="0" borderId="0" xfId="0" applyFont="1" applyAlignment="1">
      <alignment horizontal="left" vertical="center"/>
    </xf>
    <xf numFmtId="0" fontId="30" fillId="0" borderId="0" xfId="0" applyFont="1" applyAlignment="1">
      <alignment horizontal="left" vertical="center"/>
    </xf>
    <xf numFmtId="0" fontId="16" fillId="0" borderId="46" xfId="0" applyFont="1" applyBorder="1" applyAlignment="1">
      <alignment horizontal="left" vertical="center"/>
    </xf>
    <xf numFmtId="0" fontId="21" fillId="0" borderId="12" xfId="0" applyFont="1" applyBorder="1" applyAlignment="1">
      <alignment horizontal="left" vertical="center"/>
    </xf>
    <xf numFmtId="0" fontId="21" fillId="0" borderId="0" xfId="0" applyFont="1" applyBorder="1" applyAlignment="1">
      <alignment vertical="center"/>
    </xf>
    <xf numFmtId="0" fontId="21" fillId="0" borderId="12" xfId="0" applyFont="1" applyBorder="1" applyAlignment="1">
      <alignment horizontal="right" vertical="center"/>
    </xf>
    <xf numFmtId="0" fontId="16" fillId="0" borderId="144" xfId="0" applyFont="1" applyBorder="1" applyAlignment="1">
      <alignment horizontal="left" vertical="center"/>
    </xf>
    <xf numFmtId="0" fontId="16" fillId="0" borderId="145" xfId="0" applyFont="1" applyBorder="1" applyAlignment="1">
      <alignment vertical="center"/>
    </xf>
    <xf numFmtId="0" fontId="16" fillId="0" borderId="47" xfId="0" applyFont="1" applyBorder="1" applyAlignment="1">
      <alignment vertical="center"/>
    </xf>
    <xf numFmtId="0" fontId="16" fillId="0" borderId="227" xfId="0" applyFont="1" applyBorder="1" applyAlignment="1">
      <alignment vertical="center"/>
    </xf>
    <xf numFmtId="0" fontId="8" fillId="0" borderId="0" xfId="0" applyNumberFormat="1" applyFont="1" applyAlignment="1"/>
    <xf numFmtId="176"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76" fontId="8" fillId="0" borderId="1" xfId="0" applyNumberFormat="1" applyFont="1" applyBorder="1" applyAlignment="1">
      <alignment horizontal="center" vertical="center"/>
    </xf>
    <xf numFmtId="0" fontId="8" fillId="0" borderId="1" xfId="0" applyFont="1" applyBorder="1" applyAlignment="1">
      <alignment horizontal="center" vertical="center" shrinkToFit="1"/>
    </xf>
    <xf numFmtId="0" fontId="8" fillId="0" borderId="1" xfId="0" applyFont="1" applyBorder="1"/>
    <xf numFmtId="0" fontId="4" fillId="0" borderId="1" xfId="0" applyFont="1" applyBorder="1" applyAlignment="1">
      <alignment horizontal="center"/>
    </xf>
    <xf numFmtId="0" fontId="4" fillId="0" borderId="1" xfId="0" applyFont="1" applyBorder="1" applyAlignment="1">
      <alignment horizontal="left" vertical="center" indent="1" shrinkToFit="1"/>
    </xf>
    <xf numFmtId="0" fontId="4" fillId="0" borderId="1" xfId="0" applyFont="1" applyBorder="1" applyAlignment="1">
      <alignment horizontal="center" vertical="center" shrinkToFit="1"/>
    </xf>
    <xf numFmtId="176" fontId="4" fillId="0" borderId="1" xfId="0" applyNumberFormat="1" applyFont="1" applyBorder="1" applyAlignment="1">
      <alignment horizontal="center" vertical="center" shrinkToFit="1"/>
    </xf>
    <xf numFmtId="0" fontId="8" fillId="0" borderId="1" xfId="0" applyFont="1" applyBorder="1" applyAlignment="1">
      <alignment shrinkToFit="1"/>
    </xf>
    <xf numFmtId="0" fontId="8" fillId="0" borderId="1" xfId="0" applyFont="1" applyBorder="1" applyProtection="1">
      <protection locked="0"/>
    </xf>
    <xf numFmtId="0" fontId="8" fillId="0" borderId="1" xfId="0" applyFont="1" applyBorder="1" applyAlignment="1" applyProtection="1">
      <alignment horizontal="center"/>
      <protection locked="0"/>
    </xf>
    <xf numFmtId="176" fontId="8" fillId="0" borderId="1" xfId="0" applyNumberFormat="1" applyFont="1" applyBorder="1" applyProtection="1">
      <protection locked="0"/>
    </xf>
    <xf numFmtId="176" fontId="8" fillId="0" borderId="1" xfId="0" applyNumberFormat="1" applyFont="1" applyBorder="1" applyAlignment="1">
      <alignment horizontal="center" vertical="center" shrinkToFit="1"/>
    </xf>
    <xf numFmtId="176" fontId="9" fillId="0" borderId="1" xfId="0" applyNumberFormat="1" applyFont="1" applyBorder="1" applyProtection="1">
      <protection locked="0"/>
    </xf>
    <xf numFmtId="176" fontId="9" fillId="0" borderId="1" xfId="0" applyNumberFormat="1" applyFont="1" applyBorder="1" applyAlignment="1">
      <alignment horizontal="center" vertical="center" shrinkToFit="1"/>
    </xf>
    <xf numFmtId="0" fontId="14" fillId="0" borderId="0" xfId="0" applyFont="1" applyAlignment="1">
      <alignment horizontal="right"/>
    </xf>
    <xf numFmtId="177" fontId="14" fillId="0" borderId="0" xfId="0" applyNumberFormat="1" applyFont="1" applyBorder="1" applyAlignment="1">
      <alignment horizontal="right"/>
    </xf>
    <xf numFmtId="0" fontId="11" fillId="0" borderId="0" xfId="0" applyFont="1" applyAlignment="1">
      <alignment horizontal="left" vertical="center"/>
    </xf>
    <xf numFmtId="0" fontId="8" fillId="0" borderId="231" xfId="0" applyFont="1" applyBorder="1" applyAlignment="1" applyProtection="1">
      <alignment horizontal="center" vertical="center" shrinkToFit="1"/>
      <protection locked="0"/>
    </xf>
    <xf numFmtId="0" fontId="9" fillId="0" borderId="1" xfId="0" applyFont="1" applyBorder="1" applyAlignment="1" applyProtection="1">
      <alignment vertical="center"/>
      <protection locked="0"/>
    </xf>
    <xf numFmtId="0" fontId="11"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vertical="center"/>
    </xf>
    <xf numFmtId="0" fontId="31" fillId="0" borderId="0" xfId="0" applyFont="1" applyAlignment="1">
      <alignment horizontal="left" vertical="center" readingOrder="1"/>
    </xf>
    <xf numFmtId="0" fontId="11" fillId="0" borderId="0" xfId="0" applyFont="1" applyAlignment="1">
      <alignment horizontal="left" vertical="center"/>
    </xf>
    <xf numFmtId="0" fontId="0" fillId="0" borderId="0" xfId="0" applyAlignment="1">
      <alignment horizontal="center" vertical="center"/>
    </xf>
    <xf numFmtId="0" fontId="34" fillId="8" borderId="233" xfId="0" applyFont="1" applyFill="1" applyBorder="1" applyAlignment="1">
      <alignment vertical="center"/>
    </xf>
    <xf numFmtId="0" fontId="34" fillId="8" borderId="233" xfId="0" applyFont="1" applyFill="1" applyBorder="1" applyAlignment="1">
      <alignment horizontal="distributed" vertical="center" indent="3"/>
    </xf>
    <xf numFmtId="0" fontId="34" fillId="8" borderId="16" xfId="0" applyFont="1" applyFill="1" applyBorder="1" applyAlignment="1">
      <alignment horizontal="distributed" vertical="center" indent="8"/>
    </xf>
    <xf numFmtId="0" fontId="34" fillId="0" borderId="234" xfId="0" applyFont="1" applyBorder="1" applyAlignment="1">
      <alignment horizontal="distributed" vertical="center" indent="1"/>
    </xf>
    <xf numFmtId="0" fontId="34" fillId="0" borderId="234" xfId="0" applyFont="1" applyBorder="1" applyAlignment="1">
      <alignment horizontal="center" vertical="center"/>
    </xf>
    <xf numFmtId="0" fontId="35" fillId="0" borderId="235" xfId="2" applyFont="1" applyBorder="1" applyAlignment="1">
      <alignment horizontal="center" vertical="center" shrinkToFit="1"/>
    </xf>
    <xf numFmtId="0" fontId="34" fillId="0" borderId="236" xfId="0" applyFont="1" applyBorder="1" applyAlignment="1">
      <alignment horizontal="distributed" vertical="center" indent="1"/>
    </xf>
    <xf numFmtId="0" fontId="34" fillId="0" borderId="236" xfId="0" applyFont="1" applyBorder="1" applyAlignment="1">
      <alignment horizontal="center" vertical="center"/>
    </xf>
    <xf numFmtId="0" fontId="35" fillId="0" borderId="24" xfId="2" applyFont="1" applyBorder="1" applyAlignment="1">
      <alignment horizontal="center" vertical="center" shrinkToFit="1"/>
    </xf>
    <xf numFmtId="0" fontId="34" fillId="0" borderId="237" xfId="0" applyFont="1" applyBorder="1" applyAlignment="1">
      <alignment horizontal="distributed" vertical="center" indent="1"/>
    </xf>
    <xf numFmtId="0" fontId="34" fillId="0" borderId="237" xfId="0" applyFont="1" applyBorder="1" applyAlignment="1">
      <alignment horizontal="center" vertical="center"/>
    </xf>
    <xf numFmtId="0" fontId="35" fillId="0" borderId="76" xfId="2" applyFont="1" applyBorder="1" applyAlignment="1">
      <alignment horizontal="center" vertical="center" shrinkToFit="1"/>
    </xf>
    <xf numFmtId="0" fontId="36" fillId="0" borderId="24" xfId="2" applyFont="1" applyBorder="1" applyAlignment="1">
      <alignment horizontal="center" vertical="center" shrinkToFi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76" fontId="8" fillId="0" borderId="1" xfId="0" applyNumberFormat="1" applyFont="1" applyBorder="1" applyAlignment="1">
      <alignment horizontal="center" vertical="center" wrapText="1"/>
    </xf>
    <xf numFmtId="185" fontId="8" fillId="0" borderId="9" xfId="0" applyNumberFormat="1" applyFont="1" applyBorder="1" applyAlignment="1">
      <alignment horizontal="center"/>
    </xf>
    <xf numFmtId="0" fontId="5" fillId="0" borderId="0" xfId="0" applyFont="1" applyAlignment="1">
      <alignment horizontal="center" vertical="center"/>
    </xf>
    <xf numFmtId="0" fontId="6" fillId="0" borderId="9" xfId="0" applyFont="1" applyFill="1" applyBorder="1" applyAlignment="1">
      <alignment horizontal="center"/>
    </xf>
    <xf numFmtId="0" fontId="8" fillId="0" borderId="9" xfId="0" applyFont="1" applyBorder="1" applyAlignment="1">
      <alignment horizontal="left"/>
    </xf>
    <xf numFmtId="0" fontId="8" fillId="0" borderId="10" xfId="0" applyFont="1" applyBorder="1" applyAlignment="1">
      <alignment horizontal="center"/>
    </xf>
    <xf numFmtId="0" fontId="7" fillId="0" borderId="9" xfId="0" applyFont="1" applyBorder="1" applyAlignment="1">
      <alignment horizontal="left"/>
    </xf>
    <xf numFmtId="0" fontId="6" fillId="0" borderId="0" xfId="0" applyFont="1" applyAlignment="1">
      <alignment horizontal="center"/>
    </xf>
    <xf numFmtId="0" fontId="8" fillId="0" borderId="0" xfId="0" applyFont="1" applyAlignment="1">
      <alignment horizontal="center"/>
    </xf>
    <xf numFmtId="177" fontId="8" fillId="0" borderId="9" xfId="0" applyNumberFormat="1" applyFont="1" applyBorder="1" applyAlignment="1">
      <alignment horizontal="center"/>
    </xf>
    <xf numFmtId="0" fontId="6" fillId="0" borderId="9" xfId="0" applyFont="1" applyBorder="1" applyAlignment="1">
      <alignment horizontal="center"/>
    </xf>
    <xf numFmtId="0" fontId="33" fillId="8" borderId="13" xfId="0" applyFont="1" applyFill="1" applyBorder="1" applyAlignment="1">
      <alignment horizontal="center" vertical="center"/>
    </xf>
    <xf numFmtId="0" fontId="33" fillId="8" borderId="14" xfId="0" applyFont="1" applyFill="1" applyBorder="1" applyAlignment="1">
      <alignment horizontal="center" vertical="center"/>
    </xf>
    <xf numFmtId="0" fontId="33" fillId="8" borderId="16" xfId="0" applyFont="1" applyFill="1" applyBorder="1" applyAlignment="1">
      <alignment horizontal="center" vertical="center"/>
    </xf>
    <xf numFmtId="182" fontId="14" fillId="0" borderId="223" xfId="0" applyNumberFormat="1" applyFont="1" applyBorder="1" applyAlignment="1">
      <alignment horizontal="left" vertical="center" shrinkToFit="1"/>
    </xf>
    <xf numFmtId="182" fontId="14" fillId="0" borderId="132" xfId="0" applyNumberFormat="1" applyFont="1" applyBorder="1" applyAlignment="1">
      <alignment horizontal="left" vertical="center" shrinkToFit="1"/>
    </xf>
    <xf numFmtId="182" fontId="14" fillId="0" borderId="224" xfId="0" applyNumberFormat="1" applyFont="1" applyBorder="1" applyAlignment="1">
      <alignment horizontal="left" vertical="center" shrinkToFit="1"/>
    </xf>
    <xf numFmtId="182" fontId="14" fillId="0" borderId="223" xfId="0" applyNumberFormat="1" applyFont="1" applyBorder="1" applyAlignment="1">
      <alignment horizontal="center" vertical="center"/>
    </xf>
    <xf numFmtId="182" fontId="14" fillId="0" borderId="132" xfId="0" applyNumberFormat="1" applyFont="1" applyBorder="1" applyAlignment="1">
      <alignment horizontal="center" vertical="center"/>
    </xf>
    <xf numFmtId="182" fontId="14" fillId="0" borderId="133" xfId="0" applyNumberFormat="1" applyFont="1" applyBorder="1" applyAlignment="1">
      <alignment horizontal="center" vertical="center"/>
    </xf>
    <xf numFmtId="181" fontId="14" fillId="0" borderId="131" xfId="0" applyNumberFormat="1" applyFont="1" applyBorder="1" applyAlignment="1">
      <alignment horizontal="center" vertical="center"/>
    </xf>
    <xf numFmtId="181" fontId="14" fillId="0" borderId="132" xfId="0" applyNumberFormat="1" applyFont="1" applyBorder="1" applyAlignment="1">
      <alignment horizontal="center" vertical="center"/>
    </xf>
    <xf numFmtId="181" fontId="14" fillId="0" borderId="134" xfId="0" applyNumberFormat="1" applyFont="1" applyBorder="1" applyAlignment="1">
      <alignment horizontal="center" vertical="center"/>
    </xf>
    <xf numFmtId="181" fontId="14" fillId="0" borderId="135" xfId="0" applyNumberFormat="1" applyFont="1" applyBorder="1" applyAlignment="1">
      <alignment horizontal="center" vertical="center"/>
    </xf>
    <xf numFmtId="182" fontId="14" fillId="0" borderId="225" xfId="0" applyNumberFormat="1" applyFont="1" applyBorder="1" applyAlignment="1">
      <alignment horizontal="left" vertical="center" shrinkToFit="1"/>
    </xf>
    <xf numFmtId="182" fontId="14" fillId="0" borderId="135" xfId="0" applyNumberFormat="1" applyFont="1" applyBorder="1" applyAlignment="1">
      <alignment horizontal="left" vertical="center" shrinkToFit="1"/>
    </xf>
    <xf numFmtId="182" fontId="14" fillId="0" borderId="226" xfId="0" applyNumberFormat="1" applyFont="1" applyBorder="1" applyAlignment="1">
      <alignment horizontal="left" vertical="center" shrinkToFit="1"/>
    </xf>
    <xf numFmtId="182" fontId="14" fillId="0" borderId="225" xfId="0" applyNumberFormat="1" applyFont="1" applyBorder="1" applyAlignment="1">
      <alignment horizontal="center" vertical="center"/>
    </xf>
    <xf numFmtId="182" fontId="14" fillId="0" borderId="135" xfId="0" applyNumberFormat="1" applyFont="1" applyBorder="1" applyAlignment="1">
      <alignment horizontal="center" vertical="center"/>
    </xf>
    <xf numFmtId="182" fontId="14" fillId="0" borderId="136" xfId="0" applyNumberFormat="1" applyFont="1" applyBorder="1" applyAlignment="1">
      <alignment horizontal="center"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7" xfId="0" applyFont="1" applyFill="1" applyBorder="1" applyAlignment="1">
      <alignment horizontal="center" vertical="center"/>
    </xf>
    <xf numFmtId="181" fontId="14" fillId="0" borderId="128" xfId="0" applyNumberFormat="1" applyFont="1" applyBorder="1" applyAlignment="1">
      <alignment horizontal="center" vertical="center"/>
    </xf>
    <xf numFmtId="181" fontId="14" fillId="0" borderId="129" xfId="0" applyNumberFormat="1" applyFont="1" applyBorder="1" applyAlignment="1">
      <alignment horizontal="center" vertical="center"/>
    </xf>
    <xf numFmtId="182" fontId="14" fillId="0" borderId="221" xfId="0" applyNumberFormat="1" applyFont="1" applyBorder="1" applyAlignment="1">
      <alignment horizontal="left" vertical="center" shrinkToFit="1"/>
    </xf>
    <xf numFmtId="182" fontId="14" fillId="0" borderId="129" xfId="0" applyNumberFormat="1" applyFont="1" applyBorder="1" applyAlignment="1">
      <alignment horizontal="left" vertical="center" shrinkToFit="1"/>
    </xf>
    <xf numFmtId="182" fontId="14" fillId="0" borderId="222" xfId="0" applyNumberFormat="1" applyFont="1" applyBorder="1" applyAlignment="1">
      <alignment horizontal="left" vertical="center" shrinkToFit="1"/>
    </xf>
    <xf numFmtId="182" fontId="14" fillId="0" borderId="221" xfId="0" applyNumberFormat="1" applyFont="1" applyBorder="1" applyAlignment="1">
      <alignment horizontal="center" vertical="center"/>
    </xf>
    <xf numFmtId="182" fontId="14" fillId="0" borderId="129" xfId="0" applyNumberFormat="1" applyFont="1" applyBorder="1" applyAlignment="1">
      <alignment horizontal="center" vertical="center"/>
    </xf>
    <xf numFmtId="182" fontId="14" fillId="0" borderId="130" xfId="0" applyNumberFormat="1" applyFont="1" applyBorder="1" applyAlignment="1">
      <alignment horizontal="center" vertical="center"/>
    </xf>
    <xf numFmtId="0" fontId="14" fillId="0" borderId="126" xfId="0" applyFont="1" applyBorder="1" applyAlignment="1">
      <alignment horizontal="center" vertical="center"/>
    </xf>
    <xf numFmtId="0" fontId="14" fillId="0" borderId="122" xfId="0" applyFont="1" applyBorder="1" applyAlignment="1">
      <alignment horizontal="center" vertical="center"/>
    </xf>
    <xf numFmtId="0" fontId="14" fillId="0" borderId="125" xfId="0" applyFont="1" applyBorder="1" applyAlignment="1">
      <alignment horizontal="center" vertical="center"/>
    </xf>
    <xf numFmtId="0" fontId="14" fillId="0" borderId="117" xfId="0" applyFont="1" applyBorder="1" applyAlignment="1">
      <alignment horizontal="center" vertical="center"/>
    </xf>
    <xf numFmtId="0" fontId="14" fillId="0" borderId="43" xfId="0" applyFont="1" applyBorder="1" applyAlignment="1">
      <alignment horizontal="center" vertical="center"/>
    </xf>
    <xf numFmtId="0" fontId="14" fillId="0" borderId="118" xfId="0" applyFont="1" applyBorder="1" applyAlignment="1">
      <alignment horizontal="center" vertical="center"/>
    </xf>
    <xf numFmtId="179" fontId="14" fillId="0" borderId="43" xfId="0" applyNumberFormat="1" applyFont="1" applyBorder="1" applyAlignment="1">
      <alignment horizontal="center" vertical="center"/>
    </xf>
    <xf numFmtId="179" fontId="14" fillId="0" borderId="116" xfId="0" applyNumberFormat="1" applyFont="1" applyBorder="1" applyAlignment="1">
      <alignment horizontal="center" vertical="center"/>
    </xf>
    <xf numFmtId="0" fontId="14" fillId="0" borderId="119" xfId="0" applyFont="1" applyBorder="1" applyAlignment="1">
      <alignment horizontal="center" vertical="center"/>
    </xf>
    <xf numFmtId="179" fontId="14" fillId="0" borderId="120" xfId="0" applyNumberFormat="1" applyFont="1" applyBorder="1" applyAlignment="1">
      <alignment horizontal="center" vertical="center"/>
    </xf>
    <xf numFmtId="179" fontId="14" fillId="0" borderId="122" xfId="0" applyNumberFormat="1" applyFont="1" applyBorder="1" applyAlignment="1">
      <alignment horizontal="center" vertical="center"/>
    </xf>
    <xf numFmtId="179" fontId="14" fillId="0" borderId="127" xfId="0" applyNumberFormat="1" applyFont="1" applyBorder="1" applyAlignment="1">
      <alignment horizontal="center" vertical="center"/>
    </xf>
    <xf numFmtId="181" fontId="14" fillId="0" borderId="121" xfId="0" applyNumberFormat="1" applyFont="1" applyBorder="1" applyAlignment="1">
      <alignment horizontal="center" vertical="center"/>
    </xf>
    <xf numFmtId="181" fontId="14" fillId="0" borderId="122" xfId="0" applyNumberFormat="1" applyFont="1" applyBorder="1" applyAlignment="1">
      <alignment horizontal="center" vertical="center"/>
    </xf>
    <xf numFmtId="181" fontId="14" fillId="0" borderId="123" xfId="0" applyNumberFormat="1" applyFont="1" applyBorder="1" applyAlignment="1">
      <alignment horizontal="center" vertical="center"/>
    </xf>
    <xf numFmtId="0" fontId="14" fillId="0" borderId="124" xfId="0" applyFont="1" applyBorder="1" applyAlignment="1">
      <alignment horizontal="center" vertical="center"/>
    </xf>
    <xf numFmtId="179" fontId="14" fillId="0" borderId="123" xfId="0" applyNumberFormat="1" applyFont="1" applyBorder="1" applyAlignment="1">
      <alignment horizontal="center" vertical="center"/>
    </xf>
    <xf numFmtId="181" fontId="14" fillId="0" borderId="115" xfId="0" applyNumberFormat="1" applyFont="1" applyBorder="1" applyAlignment="1">
      <alignment horizontal="center" vertical="center"/>
    </xf>
    <xf numFmtId="181" fontId="14" fillId="0" borderId="43" xfId="0" applyNumberFormat="1" applyFont="1" applyBorder="1" applyAlignment="1">
      <alignment horizontal="center" vertical="center"/>
    </xf>
    <xf numFmtId="181" fontId="14" fillId="0" borderId="116" xfId="0" applyNumberFormat="1" applyFont="1" applyBorder="1" applyAlignment="1">
      <alignment horizontal="center" vertical="center"/>
    </xf>
    <xf numFmtId="0" fontId="14" fillId="0" borderId="114" xfId="0" applyFont="1" applyBorder="1" applyAlignment="1">
      <alignment horizontal="center" vertical="center"/>
    </xf>
    <xf numFmtId="0" fontId="14" fillId="0" borderId="93" xfId="0" applyFont="1" applyBorder="1" applyAlignment="1">
      <alignment horizontal="center" vertical="center"/>
    </xf>
    <xf numFmtId="0" fontId="14" fillId="0" borderId="113" xfId="0" applyFont="1" applyBorder="1" applyAlignment="1">
      <alignment horizontal="center" vertical="center"/>
    </xf>
    <xf numFmtId="179" fontId="14" fillId="0" borderId="93" xfId="0" applyNumberFormat="1" applyFont="1" applyBorder="1" applyAlignment="1">
      <alignment horizontal="center" vertical="center"/>
    </xf>
    <xf numFmtId="179" fontId="14" fillId="0" borderId="96" xfId="0" applyNumberFormat="1" applyFont="1" applyBorder="1" applyAlignment="1">
      <alignment horizontal="center" vertical="center"/>
    </xf>
    <xf numFmtId="181" fontId="14" fillId="0" borderId="111" xfId="0" applyNumberFormat="1" applyFont="1" applyBorder="1" applyAlignment="1">
      <alignment horizontal="center" vertical="center"/>
    </xf>
    <xf numFmtId="181" fontId="14" fillId="0" borderId="93" xfId="0" applyNumberFormat="1" applyFont="1" applyBorder="1" applyAlignment="1">
      <alignment horizontal="center" vertical="center"/>
    </xf>
    <xf numFmtId="181" fontId="14" fillId="0" borderId="112" xfId="0" applyNumberFormat="1" applyFont="1" applyBorder="1" applyAlignment="1">
      <alignment horizontal="center" vertical="center"/>
    </xf>
    <xf numFmtId="0" fontId="14" fillId="0" borderId="92" xfId="0" applyFont="1" applyBorder="1" applyAlignment="1">
      <alignment horizontal="center" vertical="center"/>
    </xf>
    <xf numFmtId="179" fontId="14" fillId="0" borderId="112" xfId="0" applyNumberFormat="1" applyFont="1" applyBorder="1" applyAlignment="1">
      <alignment horizontal="center" vertical="center"/>
    </xf>
    <xf numFmtId="0" fontId="14" fillId="2" borderId="78" xfId="0" applyFont="1" applyFill="1" applyBorder="1" applyAlignment="1">
      <alignment horizontal="center"/>
    </xf>
    <xf numFmtId="0" fontId="14" fillId="2" borderId="79" xfId="0" applyFont="1" applyFill="1" applyBorder="1" applyAlignment="1">
      <alignment horizontal="center"/>
    </xf>
    <xf numFmtId="0" fontId="14" fillId="2" borderId="107" xfId="0" applyFont="1" applyFill="1" applyBorder="1" applyAlignment="1">
      <alignment horizontal="center"/>
    </xf>
    <xf numFmtId="0" fontId="14" fillId="2" borderId="108" xfId="0" applyFont="1" applyFill="1" applyBorder="1" applyAlignment="1">
      <alignment horizontal="distributed" vertical="center" indent="9"/>
    </xf>
    <xf numFmtId="0" fontId="14" fillId="2" borderId="79" xfId="0" applyFont="1" applyFill="1" applyBorder="1" applyAlignment="1">
      <alignment horizontal="distributed" vertical="center" indent="9"/>
    </xf>
    <xf numFmtId="0" fontId="14" fillId="2" borderId="109" xfId="0" applyFont="1" applyFill="1" applyBorder="1" applyAlignment="1">
      <alignment horizontal="distributed" vertical="center" indent="9"/>
    </xf>
    <xf numFmtId="0" fontId="14" fillId="2" borderId="101" xfId="0" applyFont="1" applyFill="1" applyBorder="1" applyAlignment="1">
      <alignment horizontal="distributed" vertical="center" indent="9"/>
    </xf>
    <xf numFmtId="0" fontId="14" fillId="2" borderId="83" xfId="0" applyFont="1" applyFill="1" applyBorder="1" applyAlignment="1">
      <alignment horizontal="distributed" vertical="center" indent="9"/>
    </xf>
    <xf numFmtId="0" fontId="14" fillId="2" borderId="104" xfId="0" applyFont="1" applyFill="1" applyBorder="1" applyAlignment="1">
      <alignment horizontal="distributed" vertical="center" indent="9"/>
    </xf>
    <xf numFmtId="0" fontId="14" fillId="2" borderId="110" xfId="0" applyFont="1" applyFill="1" applyBorder="1" applyAlignment="1">
      <alignment horizontal="center" vertical="top"/>
    </xf>
    <xf numFmtId="0" fontId="14" fillId="2" borderId="83" xfId="0" applyFont="1" applyFill="1" applyBorder="1" applyAlignment="1">
      <alignment horizontal="center" vertical="top"/>
    </xf>
    <xf numFmtId="0" fontId="14" fillId="2" borderId="105" xfId="0" applyFont="1" applyFill="1" applyBorder="1" applyAlignment="1">
      <alignment horizontal="center" vertical="top"/>
    </xf>
    <xf numFmtId="0" fontId="14" fillId="2" borderId="97" xfId="0" applyFont="1" applyFill="1" applyBorder="1" applyAlignment="1">
      <alignment horizontal="center" vertical="center"/>
    </xf>
    <xf numFmtId="0" fontId="14" fillId="2" borderId="87" xfId="0" applyFont="1" applyFill="1" applyBorder="1" applyAlignment="1">
      <alignment horizontal="center" vertical="center"/>
    </xf>
    <xf numFmtId="0" fontId="14" fillId="2" borderId="98" xfId="0" applyFont="1" applyFill="1" applyBorder="1" applyAlignment="1">
      <alignment horizontal="center" vertical="center"/>
    </xf>
    <xf numFmtId="0" fontId="14" fillId="2" borderId="100" xfId="0" applyFont="1" applyFill="1" applyBorder="1" applyAlignment="1">
      <alignment horizontal="center" vertical="center"/>
    </xf>
    <xf numFmtId="0" fontId="14" fillId="2" borderId="83" xfId="0" applyFont="1" applyFill="1" applyBorder="1" applyAlignment="1">
      <alignment horizontal="center" vertical="center"/>
    </xf>
    <xf numFmtId="0" fontId="14" fillId="2" borderId="105" xfId="0" applyFont="1" applyFill="1" applyBorder="1" applyAlignment="1">
      <alignment horizontal="center" vertical="center"/>
    </xf>
    <xf numFmtId="0" fontId="14" fillId="0" borderId="94" xfId="0" applyFont="1" applyBorder="1" applyAlignment="1">
      <alignment horizontal="center" vertical="center"/>
    </xf>
    <xf numFmtId="0" fontId="14" fillId="0" borderId="99" xfId="0" applyFont="1" applyBorder="1" applyAlignment="1">
      <alignment horizontal="center" vertical="center"/>
    </xf>
    <xf numFmtId="0" fontId="14" fillId="0" borderId="96" xfId="0" applyFont="1" applyBorder="1" applyAlignment="1">
      <alignment horizontal="center" vertical="center"/>
    </xf>
    <xf numFmtId="179" fontId="14" fillId="0" borderId="101" xfId="0" applyNumberFormat="1" applyFont="1" applyBorder="1" applyAlignment="1">
      <alignment horizontal="center" vertical="center"/>
    </xf>
    <xf numFmtId="179" fontId="14" fillId="0" borderId="83" xfId="0" applyNumberFormat="1" applyFont="1" applyBorder="1" applyAlignment="1">
      <alignment horizontal="center" vertical="center"/>
    </xf>
    <xf numFmtId="179" fontId="14" fillId="0" borderId="102" xfId="0" applyNumberFormat="1" applyFont="1" applyBorder="1" applyAlignment="1">
      <alignment horizontal="center" vertical="center"/>
    </xf>
    <xf numFmtId="179" fontId="14" fillId="0" borderId="103" xfId="0" applyNumberFormat="1" applyFont="1" applyBorder="1" applyAlignment="1">
      <alignment horizontal="center" vertical="center"/>
    </xf>
    <xf numFmtId="179" fontId="14" fillId="0" borderId="104" xfId="0" applyNumberFormat="1" applyFont="1" applyBorder="1" applyAlignment="1">
      <alignment horizontal="center" vertical="center"/>
    </xf>
    <xf numFmtId="179" fontId="14" fillId="0" borderId="106" xfId="0" applyNumberFormat="1" applyFont="1" applyBorder="1" applyAlignment="1">
      <alignment horizontal="center" vertical="center"/>
    </xf>
    <xf numFmtId="0" fontId="14" fillId="2" borderId="91" xfId="0" applyFont="1" applyFill="1" applyBorder="1" applyAlignment="1">
      <alignment horizontal="distributed" vertical="center" indent="1"/>
    </xf>
    <xf numFmtId="0" fontId="14" fillId="2" borderId="0" xfId="0" applyFont="1" applyFill="1" applyAlignment="1">
      <alignment horizontal="distributed" vertical="center" indent="1"/>
    </xf>
    <xf numFmtId="0" fontId="14" fillId="2" borderId="100" xfId="0" applyFont="1" applyFill="1" applyBorder="1" applyAlignment="1">
      <alignment horizontal="distributed" vertical="center" indent="1"/>
    </xf>
    <xf numFmtId="0" fontId="14" fillId="2" borderId="83" xfId="0" applyFont="1" applyFill="1" applyBorder="1" applyAlignment="1">
      <alignment horizontal="distributed" vertical="center" indent="1"/>
    </xf>
    <xf numFmtId="0" fontId="14" fillId="0" borderId="95" xfId="0" applyFont="1" applyBorder="1" applyAlignment="1">
      <alignment horizontal="center" vertical="center"/>
    </xf>
    <xf numFmtId="0" fontId="14" fillId="0" borderId="0" xfId="0" applyFont="1" applyAlignment="1">
      <alignment horizontal="center" vertical="center"/>
    </xf>
    <xf numFmtId="0" fontId="14" fillId="0" borderId="12" xfId="0" applyFont="1" applyBorder="1" applyAlignment="1">
      <alignment horizontal="left" vertical="center"/>
    </xf>
    <xf numFmtId="0" fontId="14" fillId="0" borderId="12" xfId="0" applyFont="1" applyBorder="1" applyAlignment="1">
      <alignment vertical="center" shrinkToFit="1"/>
    </xf>
    <xf numFmtId="0" fontId="14" fillId="0" borderId="0" xfId="0" applyFont="1" applyAlignment="1">
      <alignment vertical="center" shrinkToFit="1"/>
    </xf>
    <xf numFmtId="0" fontId="14" fillId="2" borderId="78" xfId="0" applyFont="1" applyFill="1" applyBorder="1" applyAlignment="1">
      <alignment horizontal="distributed" vertical="center" indent="2"/>
    </xf>
    <xf numFmtId="0" fontId="14" fillId="2" borderId="79" xfId="0" applyFont="1" applyFill="1" applyBorder="1" applyAlignment="1">
      <alignment horizontal="distributed" vertical="center" indent="2"/>
    </xf>
    <xf numFmtId="0" fontId="14" fillId="2" borderId="80" xfId="0" applyFont="1" applyFill="1" applyBorder="1" applyAlignment="1">
      <alignment horizontal="distributed" vertical="center" indent="2"/>
    </xf>
    <xf numFmtId="0" fontId="14" fillId="2" borderId="41" xfId="0" applyFont="1" applyFill="1" applyBorder="1" applyAlignment="1">
      <alignment horizontal="distributed" vertical="center" indent="2"/>
    </xf>
    <xf numFmtId="0" fontId="14" fillId="2" borderId="0" xfId="0" applyFont="1" applyFill="1" applyAlignment="1">
      <alignment horizontal="distributed" vertical="center" indent="2"/>
    </xf>
    <xf numFmtId="0" fontId="14" fillId="2" borderId="11" xfId="0" applyFont="1" applyFill="1" applyBorder="1" applyAlignment="1">
      <alignment horizontal="distributed" vertical="center" indent="2"/>
    </xf>
    <xf numFmtId="0" fontId="14" fillId="2" borderId="83" xfId="0" applyFont="1" applyFill="1" applyBorder="1" applyAlignment="1">
      <alignment horizontal="distributed" vertical="center" indent="2"/>
    </xf>
    <xf numFmtId="0" fontId="14" fillId="2" borderId="84" xfId="0" applyFont="1" applyFill="1" applyBorder="1" applyAlignment="1">
      <alignment horizontal="distributed" vertical="center" indent="2"/>
    </xf>
    <xf numFmtId="0" fontId="14" fillId="0" borderId="81" xfId="0" applyFont="1" applyBorder="1" applyAlignment="1">
      <alignment horizontal="left" vertical="center" indent="1"/>
    </xf>
    <xf numFmtId="0" fontId="14" fillId="0" borderId="79" xfId="0" applyFont="1" applyBorder="1" applyAlignment="1">
      <alignment horizontal="left" vertical="center" indent="1"/>
    </xf>
    <xf numFmtId="0" fontId="14" fillId="0" borderId="82" xfId="0" applyFont="1" applyBorder="1" applyAlignment="1">
      <alignment horizontal="left" vertical="center" indent="1"/>
    </xf>
    <xf numFmtId="0" fontId="14" fillId="0" borderId="7" xfId="0" applyFont="1" applyBorder="1" applyAlignment="1">
      <alignment horizontal="left" vertical="center" indent="1"/>
    </xf>
    <xf numFmtId="0" fontId="14" fillId="0" borderId="0" xfId="0" applyFont="1" applyAlignment="1">
      <alignment horizontal="left" vertical="center" indent="1"/>
    </xf>
    <xf numFmtId="0" fontId="14" fillId="0" borderId="77" xfId="0" applyFont="1" applyBorder="1" applyAlignment="1">
      <alignment horizontal="left" vertical="center" indent="1"/>
    </xf>
    <xf numFmtId="0" fontId="14" fillId="0" borderId="85" xfId="0" applyFont="1" applyBorder="1" applyAlignment="1">
      <alignment horizontal="left" vertical="center" indent="1"/>
    </xf>
    <xf numFmtId="0" fontId="14" fillId="0" borderId="83" xfId="0" applyFont="1" applyBorder="1" applyAlignment="1">
      <alignment horizontal="left" vertical="center" indent="1"/>
    </xf>
    <xf numFmtId="0" fontId="14" fillId="0" borderId="86" xfId="0" applyFont="1" applyBorder="1" applyAlignment="1">
      <alignment horizontal="left" vertical="center" indent="1"/>
    </xf>
    <xf numFmtId="0" fontId="14" fillId="0" borderId="88" xfId="0" applyFont="1" applyBorder="1" applyAlignment="1">
      <alignment horizontal="distributed" vertical="center"/>
    </xf>
    <xf numFmtId="0" fontId="14" fillId="0" borderId="89" xfId="0" applyFont="1" applyBorder="1" applyAlignment="1">
      <alignment horizontal="distributed" vertical="center"/>
    </xf>
    <xf numFmtId="0" fontId="14" fillId="0" borderId="89" xfId="0" applyFont="1" applyBorder="1" applyAlignment="1">
      <alignment horizontal="center" vertical="center"/>
    </xf>
    <xf numFmtId="0" fontId="14" fillId="0" borderId="0" xfId="0" applyFont="1" applyAlignment="1">
      <alignment horizontal="left" vertical="center"/>
    </xf>
    <xf numFmtId="0" fontId="14" fillId="0" borderId="77" xfId="0" applyFont="1" applyBorder="1" applyAlignment="1">
      <alignment horizontal="left" vertical="center"/>
    </xf>
    <xf numFmtId="0" fontId="14" fillId="0" borderId="12" xfId="0" applyFont="1" applyBorder="1" applyAlignment="1">
      <alignment horizontal="center" vertical="center"/>
    </xf>
    <xf numFmtId="0" fontId="17" fillId="0" borderId="12" xfId="0" applyFont="1" applyBorder="1" applyAlignment="1">
      <alignment horizontal="left" vertical="center"/>
    </xf>
    <xf numFmtId="180" fontId="14" fillId="0" borderId="75" xfId="0" applyNumberFormat="1" applyFont="1" applyBorder="1" applyAlignment="1">
      <alignment horizontal="left" vertical="center"/>
    </xf>
    <xf numFmtId="180" fontId="14" fillId="0" borderId="76" xfId="0" applyNumberFormat="1" applyFont="1" applyBorder="1" applyAlignment="1">
      <alignment horizontal="left" vertical="center"/>
    </xf>
    <xf numFmtId="0" fontId="14" fillId="0" borderId="7" xfId="0" applyFont="1" applyBorder="1" applyAlignment="1">
      <alignment horizontal="center" vertical="center"/>
    </xf>
    <xf numFmtId="0" fontId="14" fillId="2" borderId="48"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0" borderId="51" xfId="0" applyFont="1" applyBorder="1" applyAlignment="1">
      <alignment horizontal="center" vertical="center"/>
    </xf>
    <xf numFmtId="0" fontId="17" fillId="0" borderId="49" xfId="0" applyFont="1" applyBorder="1" applyAlignment="1">
      <alignment horizontal="left" vertical="center"/>
    </xf>
    <xf numFmtId="0" fontId="14" fillId="0" borderId="71" xfId="0" applyFont="1" applyBorder="1" applyAlignment="1">
      <alignment horizontal="center" vertical="center"/>
    </xf>
    <xf numFmtId="0" fontId="17" fillId="0" borderId="3" xfId="0" applyFont="1" applyBorder="1" applyAlignment="1">
      <alignment horizontal="left" vertical="center"/>
    </xf>
    <xf numFmtId="0" fontId="14" fillId="2" borderId="72" xfId="0" applyFont="1" applyFill="1" applyBorder="1" applyAlignment="1">
      <alignment horizontal="distributed" vertical="center" indent="2"/>
    </xf>
    <xf numFmtId="0" fontId="14" fillId="2" borderId="73" xfId="0" applyFont="1" applyFill="1" applyBorder="1" applyAlignment="1">
      <alignment horizontal="distributed" vertical="center" indent="2"/>
    </xf>
    <xf numFmtId="0" fontId="14" fillId="2" borderId="74" xfId="0" applyFont="1" applyFill="1" applyBorder="1" applyAlignment="1">
      <alignment horizontal="distributed" vertical="center" indent="2"/>
    </xf>
    <xf numFmtId="0" fontId="14" fillId="0" borderId="73" xfId="0" applyFont="1" applyBorder="1" applyAlignment="1">
      <alignment horizontal="center" vertical="center"/>
    </xf>
    <xf numFmtId="0" fontId="17" fillId="0" borderId="73" xfId="0" applyFont="1" applyBorder="1" applyAlignment="1">
      <alignment horizontal="left" vertical="center"/>
    </xf>
    <xf numFmtId="0" fontId="14" fillId="0" borderId="75" xfId="0" applyFont="1" applyBorder="1" applyAlignment="1">
      <alignment horizontal="right" vertical="center"/>
    </xf>
    <xf numFmtId="0" fontId="14" fillId="0" borderId="12" xfId="0" applyFont="1" applyBorder="1" applyAlignment="1">
      <alignment horizontal="right" vertical="center"/>
    </xf>
    <xf numFmtId="0" fontId="16" fillId="2" borderId="32" xfId="0" applyFont="1" applyFill="1" applyBorder="1" applyAlignment="1">
      <alignment horizontal="right" vertical="top" wrapText="1"/>
    </xf>
    <xf numFmtId="0" fontId="16" fillId="2" borderId="9" xfId="0" applyFont="1" applyFill="1" applyBorder="1" applyAlignment="1">
      <alignment horizontal="right" vertical="top" wrapText="1"/>
    </xf>
    <xf numFmtId="0" fontId="14" fillId="2" borderId="9" xfId="0" applyFont="1" applyFill="1" applyBorder="1" applyAlignment="1">
      <alignment horizontal="left" vertical="top" wrapText="1"/>
    </xf>
    <xf numFmtId="0" fontId="20" fillId="0" borderId="34" xfId="0" applyFont="1" applyBorder="1" applyAlignment="1">
      <alignment horizontal="distributed" vertical="center" indent="1"/>
    </xf>
    <xf numFmtId="0" fontId="20" fillId="0" borderId="35" xfId="0" applyFont="1" applyBorder="1" applyAlignment="1">
      <alignment horizontal="distributed" vertical="center" indent="1"/>
    </xf>
    <xf numFmtId="0" fontId="20" fillId="0" borderId="36" xfId="0" applyFont="1" applyBorder="1" applyAlignment="1">
      <alignment horizontal="distributed" vertical="center" indent="1"/>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left" vertical="center" indent="1" shrinkToFit="1"/>
    </xf>
    <xf numFmtId="0" fontId="14" fillId="0" borderId="63" xfId="0" applyFont="1" applyBorder="1" applyAlignment="1">
      <alignment horizontal="left" vertical="center" indent="1" shrinkToFit="1"/>
    </xf>
    <xf numFmtId="0" fontId="14" fillId="0" borderId="65" xfId="0" applyFont="1" applyBorder="1" applyAlignment="1">
      <alignment horizontal="left" vertical="center" indent="1" shrinkToFit="1"/>
    </xf>
    <xf numFmtId="0" fontId="14" fillId="2" borderId="25"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17" fillId="0" borderId="67" xfId="0" applyFont="1" applyBorder="1" applyAlignment="1">
      <alignment horizontal="left" vertical="center"/>
    </xf>
    <xf numFmtId="0" fontId="17" fillId="0" borderId="69" xfId="0" applyFont="1" applyBorder="1" applyAlignment="1">
      <alignment horizontal="left" vertical="center"/>
    </xf>
    <xf numFmtId="0" fontId="15" fillId="0" borderId="69" xfId="0" applyFont="1" applyBorder="1" applyAlignment="1">
      <alignment horizontal="center" vertical="center"/>
    </xf>
    <xf numFmtId="0" fontId="14" fillId="0" borderId="69" xfId="0" applyFont="1" applyBorder="1" applyAlignment="1">
      <alignment horizontal="distributed" vertical="center"/>
    </xf>
    <xf numFmtId="0" fontId="14" fillId="0" borderId="52" xfId="0" applyFont="1" applyBorder="1" applyAlignment="1">
      <alignment horizontal="right" vertical="center" shrinkToFit="1"/>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14" fillId="0" borderId="33" xfId="0" applyFont="1" applyBorder="1" applyAlignment="1">
      <alignment horizontal="center" vertical="center"/>
    </xf>
    <xf numFmtId="0" fontId="17" fillId="0" borderId="0" xfId="0" applyFont="1" applyAlignment="1">
      <alignment horizontal="left" vertical="center"/>
    </xf>
    <xf numFmtId="0" fontId="14" fillId="0" borderId="55" xfId="0" applyFont="1" applyBorder="1" applyAlignment="1">
      <alignment horizontal="distributed" vertical="center"/>
    </xf>
    <xf numFmtId="0" fontId="14" fillId="0" borderId="55" xfId="0" applyFont="1" applyBorder="1" applyAlignment="1">
      <alignment horizontal="right" vertical="center" shrinkToFit="1"/>
    </xf>
    <xf numFmtId="0" fontId="16" fillId="2" borderId="25" xfId="0" applyFont="1" applyFill="1" applyBorder="1" applyAlignment="1">
      <alignment horizontal="distributed" indent="1"/>
    </xf>
    <xf numFmtId="0" fontId="16" fillId="2" borderId="10" xfId="0" applyFont="1" applyFill="1" applyBorder="1" applyAlignment="1">
      <alignment horizontal="distributed" indent="1"/>
    </xf>
    <xf numFmtId="0" fontId="16" fillId="2" borderId="8" xfId="0" applyFont="1" applyFill="1" applyBorder="1" applyAlignment="1">
      <alignment horizontal="distributed" indent="1"/>
    </xf>
    <xf numFmtId="0" fontId="20" fillId="0" borderId="26" xfId="0" applyFont="1" applyBorder="1" applyAlignment="1">
      <alignment horizontal="distributed" vertical="center" indent="1"/>
    </xf>
    <xf numFmtId="0" fontId="20" fillId="0" borderId="27" xfId="0" applyFont="1" applyBorder="1" applyAlignment="1">
      <alignment horizontal="distributed" vertical="center" indent="1"/>
    </xf>
    <xf numFmtId="0" fontId="20" fillId="0" borderId="28" xfId="0" applyFont="1" applyBorder="1" applyAlignment="1">
      <alignment horizontal="distributed" vertical="center" indent="1"/>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6" xfId="0" applyFont="1" applyBorder="1" applyAlignment="1">
      <alignment horizontal="left" vertical="center" indent="1" shrinkToFit="1"/>
    </xf>
    <xf numFmtId="0" fontId="14" fillId="0" borderId="27" xfId="0" applyFont="1" applyBorder="1" applyAlignment="1">
      <alignment horizontal="left" vertical="center" indent="1" shrinkToFit="1"/>
    </xf>
    <xf numFmtId="0" fontId="14" fillId="0" borderId="31" xfId="0" applyFont="1" applyBorder="1" applyAlignment="1">
      <alignment horizontal="left" vertical="center" indent="1" shrinkToFit="1"/>
    </xf>
    <xf numFmtId="0" fontId="16" fillId="2" borderId="41" xfId="0" applyFont="1" applyFill="1" applyBorder="1" applyAlignment="1">
      <alignment horizontal="right" wrapText="1"/>
    </xf>
    <xf numFmtId="0" fontId="16" fillId="2" borderId="0" xfId="0" applyFont="1" applyFill="1" applyAlignment="1">
      <alignment horizontal="right" wrapText="1"/>
    </xf>
    <xf numFmtId="0" fontId="14" fillId="2" borderId="0" xfId="0" applyFont="1" applyFill="1" applyAlignment="1">
      <alignment horizontal="left" wrapText="1"/>
    </xf>
    <xf numFmtId="0" fontId="20" fillId="0" borderId="42" xfId="0" applyFont="1" applyBorder="1" applyAlignment="1">
      <alignment horizontal="distributed" vertical="center" indent="1"/>
    </xf>
    <xf numFmtId="0" fontId="20" fillId="0" borderId="43" xfId="0" applyFont="1" applyBorder="1" applyAlignment="1">
      <alignment horizontal="distributed" vertical="center" indent="1"/>
    </xf>
    <xf numFmtId="0" fontId="20" fillId="0" borderId="44" xfId="0" applyFont="1" applyBorder="1" applyAlignment="1">
      <alignment horizontal="distributed" vertical="center" indent="1"/>
    </xf>
    <xf numFmtId="0" fontId="14" fillId="0" borderId="42" xfId="0" applyFont="1" applyBorder="1" applyAlignment="1">
      <alignment horizontal="center" vertical="center"/>
    </xf>
    <xf numFmtId="0" fontId="14" fillId="0" borderId="44" xfId="0" applyFont="1" applyBorder="1" applyAlignment="1">
      <alignment horizontal="center" vertical="center"/>
    </xf>
    <xf numFmtId="0" fontId="14" fillId="0" borderId="42" xfId="0" applyFont="1" applyBorder="1" applyAlignment="1">
      <alignment horizontal="left" vertical="center" indent="1" shrinkToFit="1"/>
    </xf>
    <xf numFmtId="0" fontId="14" fillId="0" borderId="43" xfId="0" applyFont="1" applyBorder="1" applyAlignment="1">
      <alignment horizontal="left" vertical="center" indent="1" shrinkToFit="1"/>
    </xf>
    <xf numFmtId="0" fontId="14" fillId="0" borderId="45" xfId="0" applyFont="1" applyBorder="1" applyAlignment="1">
      <alignment horizontal="left" vertical="center" indent="1" shrinkToFit="1"/>
    </xf>
    <xf numFmtId="0" fontId="14" fillId="0" borderId="60" xfId="0" applyFont="1" applyBorder="1" applyAlignment="1">
      <alignment horizontal="center" vertical="center"/>
    </xf>
    <xf numFmtId="0" fontId="14" fillId="0" borderId="46" xfId="0" applyFont="1" applyBorder="1" applyAlignment="1">
      <alignment horizontal="center" vertical="center"/>
    </xf>
    <xf numFmtId="0" fontId="14" fillId="0" borderId="61" xfId="0" applyFont="1" applyBorder="1" applyAlignment="1">
      <alignment horizontal="left" vertical="center" indent="1" shrinkToFit="1"/>
    </xf>
    <xf numFmtId="0" fontId="14" fillId="0" borderId="46" xfId="0" applyFont="1" applyBorder="1" applyAlignment="1">
      <alignment horizontal="left" vertical="center" indent="1" shrinkToFit="1"/>
    </xf>
    <xf numFmtId="0" fontId="14" fillId="0" borderId="47" xfId="0" applyFont="1" applyBorder="1" applyAlignment="1">
      <alignment horizontal="left" vertical="center" indent="1" shrinkToFit="1"/>
    </xf>
    <xf numFmtId="0" fontId="14" fillId="2" borderId="25" xfId="0" applyFont="1" applyFill="1" applyBorder="1" applyAlignment="1">
      <alignment horizontal="distributed" wrapText="1" indent="1" shrinkToFit="1"/>
    </xf>
    <xf numFmtId="0" fontId="14" fillId="2" borderId="10" xfId="0" applyFont="1" applyFill="1" applyBorder="1" applyAlignment="1">
      <alignment horizontal="distributed" indent="1" shrinkToFit="1"/>
    </xf>
    <xf numFmtId="0" fontId="14" fillId="2" borderId="8" xfId="0" applyFont="1" applyFill="1" applyBorder="1" applyAlignment="1">
      <alignment horizontal="distributed" indent="1" shrinkToFit="1"/>
    </xf>
    <xf numFmtId="0" fontId="14" fillId="2" borderId="41" xfId="0" applyFont="1" applyFill="1" applyBorder="1" applyAlignment="1">
      <alignment horizontal="distributed" indent="1" shrinkToFit="1"/>
    </xf>
    <xf numFmtId="0" fontId="14" fillId="2" borderId="0" xfId="0" applyFont="1" applyFill="1" applyAlignment="1">
      <alignment horizontal="distributed" indent="1" shrinkToFit="1"/>
    </xf>
    <xf numFmtId="0" fontId="14" fillId="2" borderId="11" xfId="0" applyFont="1" applyFill="1" applyBorder="1" applyAlignment="1">
      <alignment horizontal="distributed" indent="1" shrinkToFit="1"/>
    </xf>
    <xf numFmtId="0" fontId="14" fillId="2" borderId="2" xfId="0" applyFont="1" applyFill="1" applyBorder="1" applyAlignment="1">
      <alignment horizontal="distributed" vertical="center" indent="4"/>
    </xf>
    <xf numFmtId="0" fontId="14" fillId="2" borderId="3" xfId="0" applyFont="1" applyFill="1" applyBorder="1" applyAlignment="1">
      <alignment horizontal="distributed" vertical="center" indent="4"/>
    </xf>
    <xf numFmtId="0" fontId="14" fillId="2" borderId="4" xfId="0" applyFont="1" applyFill="1" applyBorder="1" applyAlignment="1">
      <alignment horizontal="distributed" vertical="center" indent="4"/>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4" fillId="2" borderId="2" xfId="0" applyFont="1" applyFill="1" applyBorder="1" applyAlignment="1">
      <alignment horizontal="distributed" vertical="center" indent="12"/>
    </xf>
    <xf numFmtId="0" fontId="14" fillId="2" borderId="3" xfId="0" applyFont="1" applyFill="1" applyBorder="1" applyAlignment="1">
      <alignment horizontal="distributed" vertical="center" indent="12"/>
    </xf>
    <xf numFmtId="0" fontId="14" fillId="2" borderId="24" xfId="0" applyFont="1" applyFill="1" applyBorder="1" applyAlignment="1">
      <alignment horizontal="distributed" vertical="center" indent="12"/>
    </xf>
    <xf numFmtId="0" fontId="14" fillId="0" borderId="58" xfId="0" applyFont="1" applyBorder="1" applyAlignment="1">
      <alignment horizontal="center" vertical="center"/>
    </xf>
    <xf numFmtId="0" fontId="14" fillId="0" borderId="59" xfId="0" applyFont="1" applyBorder="1" applyAlignment="1">
      <alignment horizontal="left" vertical="center" indent="1" shrinkToFit="1"/>
    </xf>
    <xf numFmtId="179" fontId="14" fillId="0" borderId="53" xfId="0" applyNumberFormat="1" applyFont="1" applyBorder="1" applyAlignment="1">
      <alignment horizontal="center" vertical="center"/>
    </xf>
    <xf numFmtId="0" fontId="14" fillId="0" borderId="53" xfId="0" applyFont="1" applyBorder="1" applyAlignment="1">
      <alignment horizontal="center" vertical="center"/>
    </xf>
    <xf numFmtId="179" fontId="14" fillId="0" borderId="53" xfId="0" applyNumberFormat="1" applyFont="1" applyBorder="1" applyAlignment="1">
      <alignment horizontal="left" vertical="center"/>
    </xf>
    <xf numFmtId="0" fontId="17" fillId="0" borderId="55" xfId="0" applyFont="1" applyBorder="1" applyAlignment="1">
      <alignment horizontal="left" vertical="center"/>
    </xf>
    <xf numFmtId="0" fontId="14" fillId="0" borderId="56" xfId="0" applyFont="1" applyBorder="1" applyAlignment="1">
      <alignment horizontal="center" vertical="center"/>
    </xf>
    <xf numFmtId="0" fontId="14" fillId="0" borderId="56" xfId="0" applyFont="1" applyBorder="1" applyAlignment="1">
      <alignment horizontal="left" vertical="center" shrinkToFit="1"/>
    </xf>
    <xf numFmtId="0" fontId="14" fillId="2" borderId="41" xfId="0" applyFont="1" applyFill="1" applyBorder="1" applyAlignment="1">
      <alignment horizontal="distributed" vertical="center" wrapText="1" indent="1"/>
    </xf>
    <xf numFmtId="0" fontId="14" fillId="2" borderId="0" xfId="0" applyFont="1" applyFill="1" applyAlignment="1">
      <alignment horizontal="distributed" vertical="center" wrapText="1" indent="1"/>
    </xf>
    <xf numFmtId="0" fontId="14" fillId="2" borderId="11" xfId="0" applyFont="1" applyFill="1" applyBorder="1" applyAlignment="1">
      <alignment horizontal="distributed" vertical="center" wrapText="1" indent="1"/>
    </xf>
    <xf numFmtId="0" fontId="14" fillId="2" borderId="32" xfId="0" applyFont="1" applyFill="1" applyBorder="1" applyAlignment="1">
      <alignment horizontal="distributed" vertical="center" wrapText="1" indent="1"/>
    </xf>
    <xf numFmtId="0" fontId="14" fillId="2" borderId="9" xfId="0" applyFont="1" applyFill="1" applyBorder="1" applyAlignment="1">
      <alignment horizontal="distributed" vertical="center" wrapText="1" indent="1"/>
    </xf>
    <xf numFmtId="0" fontId="14" fillId="2" borderId="33" xfId="0" applyFont="1" applyFill="1" applyBorder="1" applyAlignment="1">
      <alignment horizontal="distributed" vertical="center" wrapText="1" indent="1"/>
    </xf>
    <xf numFmtId="0" fontId="14" fillId="0" borderId="52" xfId="0" applyFont="1" applyBorder="1" applyAlignment="1">
      <alignment horizontal="center" vertical="center"/>
    </xf>
    <xf numFmtId="0" fontId="14" fillId="2" borderId="48" xfId="0" applyFont="1" applyFill="1" applyBorder="1" applyAlignment="1">
      <alignment horizontal="distributed" vertical="center" indent="2"/>
    </xf>
    <xf numFmtId="0" fontId="14" fillId="2" borderId="49" xfId="0" applyFont="1" applyFill="1" applyBorder="1" applyAlignment="1">
      <alignment horizontal="distributed" vertical="center" indent="2"/>
    </xf>
    <xf numFmtId="0" fontId="14" fillId="2" borderId="50" xfId="0" applyFont="1" applyFill="1" applyBorder="1" applyAlignment="1">
      <alignment horizontal="distributed" vertical="center" indent="2"/>
    </xf>
    <xf numFmtId="0" fontId="14" fillId="0" borderId="49" xfId="0" applyFont="1" applyBorder="1" applyAlignment="1">
      <alignment horizontal="center" vertical="center"/>
    </xf>
    <xf numFmtId="0" fontId="17" fillId="0" borderId="51" xfId="0" applyFont="1" applyBorder="1" applyAlignment="1">
      <alignment horizontal="left" vertical="center"/>
    </xf>
    <xf numFmtId="0" fontId="14" fillId="0" borderId="9"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5" xfId="0" applyFont="1" applyBorder="1" applyAlignment="1">
      <alignment horizontal="distributed" vertical="center" indent="1"/>
    </xf>
    <xf numFmtId="0" fontId="14" fillId="0" borderId="9" xfId="0" applyFont="1" applyBorder="1" applyAlignment="1">
      <alignment horizontal="distributed" vertical="center" indent="1"/>
    </xf>
    <xf numFmtId="0" fontId="14" fillId="0" borderId="33" xfId="0" applyFont="1" applyBorder="1" applyAlignment="1">
      <alignment horizontal="distributed" vertical="center" indent="1"/>
    </xf>
    <xf numFmtId="0" fontId="17" fillId="0" borderId="46" xfId="0" applyFont="1" applyBorder="1" applyAlignment="1">
      <alignment horizontal="left" vertical="center"/>
    </xf>
    <xf numFmtId="0" fontId="17" fillId="0" borderId="46" xfId="0" applyFont="1" applyBorder="1" applyAlignment="1">
      <alignment horizontal="center" vertical="center"/>
    </xf>
    <xf numFmtId="0" fontId="14" fillId="2" borderId="25" xfId="0" applyFont="1" applyFill="1" applyBorder="1" applyAlignment="1">
      <alignment horizontal="distributed" vertical="center" indent="2"/>
    </xf>
    <xf numFmtId="0" fontId="14" fillId="2" borderId="10" xfId="0" applyFont="1" applyFill="1" applyBorder="1" applyAlignment="1">
      <alignment horizontal="distributed" vertical="center" indent="2"/>
    </xf>
    <xf numFmtId="0" fontId="14" fillId="2" borderId="8" xfId="0" applyFont="1" applyFill="1" applyBorder="1" applyAlignment="1">
      <alignment horizontal="distributed" vertical="center" indent="2"/>
    </xf>
    <xf numFmtId="0" fontId="14" fillId="2" borderId="32" xfId="0" applyFont="1" applyFill="1" applyBorder="1" applyAlignment="1">
      <alignment horizontal="distributed" vertical="center" indent="2"/>
    </xf>
    <xf numFmtId="0" fontId="14" fillId="2" borderId="9" xfId="0" applyFont="1" applyFill="1" applyBorder="1" applyAlignment="1">
      <alignment horizontal="distributed" vertical="center" indent="2"/>
    </xf>
    <xf numFmtId="0" fontId="14" fillId="2" borderId="33" xfId="0" applyFont="1" applyFill="1" applyBorder="1" applyAlignment="1">
      <alignment horizontal="distributed" vertical="center" indent="2"/>
    </xf>
    <xf numFmtId="0" fontId="14" fillId="0" borderId="6" xfId="0" applyFont="1" applyBorder="1" applyAlignment="1">
      <alignment horizontal="distributed" vertical="center" indent="2"/>
    </xf>
    <xf numFmtId="0" fontId="14" fillId="0" borderId="10" xfId="0" applyFont="1" applyBorder="1" applyAlignment="1">
      <alignment horizontal="distributed" vertical="center" indent="2"/>
    </xf>
    <xf numFmtId="0" fontId="14" fillId="0" borderId="8" xfId="0" applyFont="1" applyBorder="1" applyAlignment="1">
      <alignment horizontal="distributed" vertical="center" indent="2"/>
    </xf>
    <xf numFmtId="0" fontId="14" fillId="0" borderId="10" xfId="0" applyFont="1" applyFill="1" applyBorder="1" applyAlignment="1">
      <alignment horizontal="left" vertical="center" indent="1"/>
    </xf>
    <xf numFmtId="0" fontId="14" fillId="0" borderId="40" xfId="0" applyFont="1" applyFill="1" applyBorder="1" applyAlignment="1">
      <alignment horizontal="left" vertical="center" indent="1"/>
    </xf>
    <xf numFmtId="0" fontId="14" fillId="0" borderId="42" xfId="0" applyFont="1" applyBorder="1" applyAlignment="1">
      <alignment horizontal="distributed" vertical="center" indent="2"/>
    </xf>
    <xf numFmtId="0" fontId="14" fillId="0" borderId="43" xfId="0" applyFont="1" applyBorder="1" applyAlignment="1">
      <alignment horizontal="distributed" vertical="center" indent="2"/>
    </xf>
    <xf numFmtId="0" fontId="14" fillId="0" borderId="44" xfId="0" applyFont="1" applyBorder="1" applyAlignment="1">
      <alignment horizontal="distributed" vertical="center" indent="2"/>
    </xf>
    <xf numFmtId="0" fontId="18" fillId="0" borderId="43" xfId="0" applyFont="1" applyBorder="1" applyAlignment="1">
      <alignment horizontal="left" vertical="center" shrinkToFit="1"/>
    </xf>
    <xf numFmtId="0" fontId="17" fillId="0" borderId="43" xfId="0" applyFont="1" applyBorder="1" applyAlignment="1">
      <alignment horizontal="left" vertical="center" shrinkToFit="1"/>
    </xf>
    <xf numFmtId="0" fontId="18" fillId="0" borderId="45" xfId="0" applyFont="1" applyBorder="1" applyAlignment="1">
      <alignment horizontal="left" vertical="center" shrinkToFit="1"/>
    </xf>
    <xf numFmtId="0" fontId="14" fillId="2" borderId="25" xfId="0" applyFont="1" applyFill="1" applyBorder="1" applyAlignment="1">
      <alignment horizontal="distributed" vertical="center" indent="1"/>
    </xf>
    <xf numFmtId="0" fontId="14" fillId="2" borderId="10" xfId="0" applyFont="1" applyFill="1" applyBorder="1" applyAlignment="1">
      <alignment horizontal="distributed" vertical="center" indent="1"/>
    </xf>
    <xf numFmtId="0" fontId="14" fillId="2" borderId="8" xfId="0" applyFont="1" applyFill="1" applyBorder="1" applyAlignment="1">
      <alignment horizontal="distributed" vertical="center" indent="1"/>
    </xf>
    <xf numFmtId="0" fontId="14" fillId="2" borderId="32" xfId="0" applyFont="1" applyFill="1" applyBorder="1" applyAlignment="1">
      <alignment horizontal="distributed" vertical="center" indent="1"/>
    </xf>
    <xf numFmtId="0" fontId="14" fillId="2" borderId="9" xfId="0" applyFont="1" applyFill="1" applyBorder="1" applyAlignment="1">
      <alignment horizontal="distributed" vertical="center" indent="1"/>
    </xf>
    <xf numFmtId="0" fontId="14" fillId="2" borderId="33" xfId="0" applyFont="1" applyFill="1" applyBorder="1" applyAlignment="1">
      <alignment horizontal="distributed" vertical="center" indent="1"/>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0" xfId="0" applyFont="1" applyBorder="1" applyAlignment="1">
      <alignment horizontal="center" vertical="center"/>
    </xf>
    <xf numFmtId="0" fontId="14" fillId="2" borderId="23" xfId="0" applyFont="1" applyFill="1" applyBorder="1" applyAlignment="1">
      <alignment horizontal="distributed" vertical="center" indent="1"/>
    </xf>
    <xf numFmtId="0" fontId="14" fillId="2" borderId="3" xfId="0" applyFont="1" applyFill="1" applyBorder="1" applyAlignment="1">
      <alignment horizontal="distributed" vertical="center" indent="1"/>
    </xf>
    <xf numFmtId="0" fontId="14" fillId="2" borderId="4" xfId="0" applyFont="1" applyFill="1" applyBorder="1" applyAlignment="1">
      <alignment horizontal="distributed" vertical="center" indent="1"/>
    </xf>
    <xf numFmtId="0" fontId="14" fillId="0" borderId="2" xfId="0" applyFont="1" applyFill="1" applyBorder="1" applyAlignment="1">
      <alignment horizontal="left" vertical="center" indent="1" shrinkToFit="1"/>
    </xf>
    <xf numFmtId="0" fontId="14" fillId="0" borderId="3" xfId="0" applyFont="1" applyFill="1" applyBorder="1" applyAlignment="1">
      <alignment horizontal="left" vertical="center" indent="1" shrinkToFit="1"/>
    </xf>
    <xf numFmtId="0" fontId="14" fillId="0" borderId="4" xfId="0" applyFont="1" applyFill="1" applyBorder="1" applyAlignment="1">
      <alignment horizontal="left" vertical="center" indent="1" shrinkToFi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24" xfId="0" applyFont="1" applyFill="1" applyBorder="1" applyAlignment="1">
      <alignment horizontal="center" vertical="center"/>
    </xf>
    <xf numFmtId="0" fontId="14" fillId="2" borderId="23" xfId="0" applyFont="1" applyFill="1" applyBorder="1" applyAlignment="1">
      <alignment horizontal="distributed" vertical="center" indent="2"/>
    </xf>
    <xf numFmtId="0" fontId="14" fillId="2" borderId="3" xfId="0" applyFont="1" applyFill="1" applyBorder="1" applyAlignment="1">
      <alignment horizontal="distributed" vertical="center" indent="2"/>
    </xf>
    <xf numFmtId="0" fontId="14" fillId="2" borderId="4" xfId="0" applyFont="1" applyFill="1" applyBorder="1" applyAlignment="1">
      <alignment horizontal="distributed" vertical="center" indent="2"/>
    </xf>
    <xf numFmtId="0" fontId="14" fillId="0" borderId="2" xfId="0" applyFont="1" applyFill="1" applyBorder="1" applyAlignment="1">
      <alignment horizontal="left" vertical="center" indent="1"/>
    </xf>
    <xf numFmtId="0" fontId="14" fillId="0" borderId="3" xfId="0" applyFont="1" applyFill="1" applyBorder="1" applyAlignment="1">
      <alignment horizontal="left" vertical="center" indent="1"/>
    </xf>
    <xf numFmtId="0" fontId="14" fillId="0" borderId="24" xfId="0" applyFont="1" applyFill="1" applyBorder="1" applyAlignment="1">
      <alignment horizontal="left" vertical="center" indent="1"/>
    </xf>
    <xf numFmtId="0" fontId="17" fillId="0" borderId="27" xfId="0" applyFont="1" applyBorder="1" applyAlignment="1">
      <alignment horizontal="center" vertical="center" wrapText="1" shrinkToFit="1"/>
    </xf>
    <xf numFmtId="0" fontId="17" fillId="0" borderId="27" xfId="0" applyFont="1" applyBorder="1" applyAlignment="1">
      <alignment horizontal="center" vertical="center" shrinkToFit="1"/>
    </xf>
    <xf numFmtId="0" fontId="17" fillId="0" borderId="31" xfId="0" applyFont="1" applyBorder="1" applyAlignment="1">
      <alignment horizontal="center" vertical="center" shrinkToFit="1"/>
    </xf>
    <xf numFmtId="179" fontId="14" fillId="0" borderId="34" xfId="0" applyNumberFormat="1" applyFont="1" applyFill="1" applyBorder="1" applyAlignment="1">
      <alignment horizontal="center" vertical="center"/>
    </xf>
    <xf numFmtId="179" fontId="14" fillId="0" borderId="35" xfId="0" applyNumberFormat="1" applyFont="1" applyFill="1" applyBorder="1" applyAlignment="1">
      <alignment horizontal="center" vertical="center"/>
    </xf>
    <xf numFmtId="179" fontId="14" fillId="0" borderId="36" xfId="0" applyNumberFormat="1" applyFont="1" applyFill="1" applyBorder="1" applyAlignment="1">
      <alignment horizontal="center" vertical="center"/>
    </xf>
    <xf numFmtId="179" fontId="14" fillId="0" borderId="34" xfId="0" applyNumberFormat="1" applyFont="1" applyBorder="1" applyAlignment="1">
      <alignment horizontal="center" vertical="center"/>
    </xf>
    <xf numFmtId="179" fontId="14" fillId="0" borderId="35" xfId="0" applyNumberFormat="1" applyFont="1" applyBorder="1" applyAlignment="1">
      <alignment horizontal="center" vertical="center"/>
    </xf>
    <xf numFmtId="179" fontId="14" fillId="0" borderId="36" xfId="0" applyNumberFormat="1" applyFont="1" applyBorder="1" applyAlignment="1">
      <alignment horizontal="center" vertical="center"/>
    </xf>
    <xf numFmtId="179" fontId="14" fillId="0" borderId="37" xfId="0" applyNumberFormat="1" applyFont="1" applyBorder="1" applyAlignment="1">
      <alignment horizontal="center" vertical="center"/>
    </xf>
    <xf numFmtId="179" fontId="14" fillId="0" borderId="38" xfId="0" applyNumberFormat="1" applyFont="1" applyFill="1" applyBorder="1" applyAlignment="1">
      <alignment horizontal="center" vertical="center"/>
    </xf>
    <xf numFmtId="179" fontId="14" fillId="0" borderId="39" xfId="0" applyNumberFormat="1" applyFont="1" applyBorder="1" applyAlignment="1">
      <alignment horizontal="center" vertical="center"/>
    </xf>
    <xf numFmtId="0" fontId="14" fillId="0" borderId="14" xfId="0" applyFont="1" applyBorder="1" applyAlignment="1">
      <alignment horizontal="center" vertical="center"/>
    </xf>
    <xf numFmtId="0" fontId="14" fillId="0" borderId="14" xfId="0" applyFont="1" applyBorder="1" applyAlignment="1">
      <alignment horizontal="right" vertical="center" shrinkToFit="1"/>
    </xf>
    <xf numFmtId="0" fontId="14" fillId="2" borderId="18" xfId="0" applyFont="1" applyFill="1" applyBorder="1" applyAlignment="1">
      <alignment horizontal="distributed" vertical="center" indent="2"/>
    </xf>
    <xf numFmtId="0" fontId="14" fillId="2" borderId="19" xfId="0" applyFont="1" applyFill="1" applyBorder="1" applyAlignment="1">
      <alignment horizontal="distributed" vertical="center" indent="2"/>
    </xf>
    <xf numFmtId="0" fontId="14" fillId="2" borderId="20" xfId="0" applyFont="1" applyFill="1" applyBorder="1" applyAlignment="1">
      <alignment horizontal="distributed" vertical="center" indent="2"/>
    </xf>
    <xf numFmtId="0" fontId="14" fillId="0" borderId="21" xfId="0" applyFont="1" applyFill="1" applyBorder="1" applyAlignment="1">
      <alignment horizontal="center" vertical="center" shrinkToFit="1"/>
    </xf>
    <xf numFmtId="0" fontId="14" fillId="0" borderId="19" xfId="0" applyFont="1" applyFill="1" applyBorder="1" applyAlignment="1">
      <alignment horizontal="center" vertical="center" shrinkToFit="1"/>
    </xf>
    <xf numFmtId="0" fontId="14" fillId="0" borderId="20" xfId="0" applyFont="1" applyFill="1" applyBorder="1" applyAlignment="1">
      <alignment horizontal="center" vertical="center" shrinkToFit="1"/>
    </xf>
    <xf numFmtId="0" fontId="14" fillId="2" borderId="21"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12" xfId="0" applyFont="1" applyBorder="1" applyAlignment="1">
      <alignment horizontal="center" vertical="top"/>
    </xf>
    <xf numFmtId="0" fontId="15" fillId="0" borderId="12" xfId="0" applyFont="1" applyBorder="1" applyAlignment="1">
      <alignment horizontal="center"/>
    </xf>
    <xf numFmtId="176" fontId="14" fillId="0" borderId="15" xfId="0" applyNumberFormat="1" applyFont="1" applyBorder="1" applyAlignment="1">
      <alignment horizontal="center" vertical="center" wrapText="1" shrinkToFit="1"/>
    </xf>
    <xf numFmtId="176" fontId="14" fillId="0" borderId="14" xfId="0" applyNumberFormat="1" applyFont="1" applyBorder="1" applyAlignment="1">
      <alignment horizontal="center" vertical="center" wrapText="1" shrinkToFit="1"/>
    </xf>
    <xf numFmtId="176" fontId="14" fillId="0" borderId="16" xfId="0" applyNumberFormat="1" applyFont="1" applyBorder="1" applyAlignment="1">
      <alignment horizontal="center" vertical="center" wrapText="1" shrinkToFit="1"/>
    </xf>
    <xf numFmtId="0" fontId="14" fillId="2" borderId="13" xfId="0" applyFont="1" applyFill="1" applyBorder="1" applyAlignment="1">
      <alignment horizontal="center" vertical="center" wrapText="1" shrinkToFit="1"/>
    </xf>
    <xf numFmtId="0" fontId="14" fillId="2" borderId="14" xfId="0" applyFont="1" applyFill="1" applyBorder="1" applyAlignment="1">
      <alignment horizontal="center" vertical="center" wrapText="1" shrinkToFit="1"/>
    </xf>
    <xf numFmtId="0" fontId="14" fillId="2" borderId="17" xfId="0" applyFont="1" applyFill="1" applyBorder="1" applyAlignment="1">
      <alignment horizontal="center" vertical="center" wrapText="1" shrinkToFit="1"/>
    </xf>
    <xf numFmtId="0" fontId="14" fillId="0" borderId="13"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4" xfId="0" applyFont="1" applyBorder="1" applyAlignment="1">
      <alignment horizontal="right" vertical="center"/>
    </xf>
    <xf numFmtId="0" fontId="11" fillId="0" borderId="0" xfId="0" applyFont="1" applyAlignment="1">
      <alignment horizontal="left" vertical="center" wrapText="1"/>
    </xf>
    <xf numFmtId="0" fontId="11" fillId="0" borderId="0" xfId="0" applyFont="1" applyAlignment="1">
      <alignment horizontal="center" vertical="center"/>
    </xf>
    <xf numFmtId="0" fontId="11" fillId="0" borderId="0" xfId="0" applyFont="1" applyAlignment="1">
      <alignment horizontal="left" vertical="center"/>
    </xf>
    <xf numFmtId="181" fontId="14" fillId="0" borderId="232" xfId="0" applyNumberFormat="1" applyFont="1" applyBorder="1" applyAlignment="1">
      <alignment horizontal="center" vertical="center"/>
    </xf>
    <xf numFmtId="181" fontId="14" fillId="0" borderId="229" xfId="0" applyNumberFormat="1" applyFont="1" applyBorder="1" applyAlignment="1">
      <alignment horizontal="center" vertical="center"/>
    </xf>
    <xf numFmtId="181" fontId="14" fillId="0" borderId="230" xfId="0" applyNumberFormat="1" applyFont="1" applyBorder="1" applyAlignment="1">
      <alignment horizontal="center" vertical="center"/>
    </xf>
    <xf numFmtId="182" fontId="14" fillId="0" borderId="228" xfId="0" applyNumberFormat="1" applyFont="1" applyBorder="1" applyAlignment="1">
      <alignment horizontal="left" vertical="center"/>
    </xf>
    <xf numFmtId="182" fontId="14" fillId="0" borderId="229" xfId="0" applyNumberFormat="1" applyFont="1" applyBorder="1" applyAlignment="1">
      <alignment horizontal="left" vertical="center"/>
    </xf>
    <xf numFmtId="182" fontId="14" fillId="0" borderId="230" xfId="0" applyNumberFormat="1" applyFont="1" applyBorder="1" applyAlignment="1">
      <alignment horizontal="left" vertical="center"/>
    </xf>
    <xf numFmtId="182" fontId="14" fillId="0" borderId="228" xfId="0" applyNumberFormat="1" applyFont="1" applyBorder="1" applyAlignment="1">
      <alignment horizontal="left" vertical="center" shrinkToFit="1"/>
    </xf>
    <xf numFmtId="182" fontId="14" fillId="0" borderId="229" xfId="0" applyNumberFormat="1" applyFont="1" applyBorder="1" applyAlignment="1">
      <alignment horizontal="left" vertical="center" shrinkToFit="1"/>
    </xf>
    <xf numFmtId="182" fontId="14" fillId="0" borderId="230" xfId="0" applyNumberFormat="1" applyFont="1" applyBorder="1" applyAlignment="1">
      <alignment horizontal="left" vertical="center" shrinkToFit="1"/>
    </xf>
    <xf numFmtId="181" fontId="14" fillId="0" borderId="222" xfId="0" applyNumberFormat="1" applyFont="1" applyBorder="1" applyAlignment="1">
      <alignment horizontal="center" vertical="center"/>
    </xf>
    <xf numFmtId="0" fontId="14" fillId="0" borderId="90" xfId="0" applyFont="1" applyBorder="1" applyAlignment="1">
      <alignment horizontal="center" vertical="center"/>
    </xf>
    <xf numFmtId="0" fontId="14" fillId="7" borderId="10" xfId="0" applyFont="1" applyFill="1" applyBorder="1" applyAlignment="1">
      <alignment horizontal="left" vertical="center" indent="1"/>
    </xf>
    <xf numFmtId="0" fontId="14" fillId="7" borderId="40" xfId="0" applyFont="1" applyFill="1" applyBorder="1" applyAlignment="1">
      <alignment horizontal="left" vertical="center" indent="1"/>
    </xf>
    <xf numFmtId="0" fontId="14" fillId="7" borderId="2" xfId="0" applyFont="1" applyFill="1" applyBorder="1" applyAlignment="1">
      <alignment horizontal="left" vertical="center" indent="1" shrinkToFit="1"/>
    </xf>
    <xf numFmtId="0" fontId="14" fillId="7" borderId="3" xfId="0" applyFont="1" applyFill="1" applyBorder="1" applyAlignment="1">
      <alignment horizontal="left" vertical="center" indent="1" shrinkToFit="1"/>
    </xf>
    <xf numFmtId="0" fontId="14" fillId="7" borderId="4" xfId="0" applyFont="1" applyFill="1" applyBorder="1" applyAlignment="1">
      <alignment horizontal="left" vertical="center" indent="1" shrinkToFit="1"/>
    </xf>
    <xf numFmtId="0" fontId="14" fillId="7" borderId="2" xfId="0" applyFont="1" applyFill="1" applyBorder="1" applyAlignment="1">
      <alignment horizontal="center" vertical="center"/>
    </xf>
    <xf numFmtId="0" fontId="14" fillId="7" borderId="3" xfId="0" applyFont="1" applyFill="1" applyBorder="1" applyAlignment="1">
      <alignment horizontal="center" vertical="center"/>
    </xf>
    <xf numFmtId="0" fontId="14" fillId="7" borderId="24" xfId="0" applyFont="1" applyFill="1" applyBorder="1" applyAlignment="1">
      <alignment horizontal="center" vertical="center"/>
    </xf>
    <xf numFmtId="0" fontId="14" fillId="7" borderId="2" xfId="0" applyFont="1" applyFill="1" applyBorder="1" applyAlignment="1">
      <alignment horizontal="left" vertical="center" indent="1"/>
    </xf>
    <xf numFmtId="0" fontId="14" fillId="7" borderId="3" xfId="0" applyFont="1" applyFill="1" applyBorder="1" applyAlignment="1">
      <alignment horizontal="left" vertical="center" indent="1"/>
    </xf>
    <xf numFmtId="0" fontId="14" fillId="7" borderId="24" xfId="0" applyFont="1" applyFill="1" applyBorder="1" applyAlignment="1">
      <alignment horizontal="left" vertical="center" indent="1"/>
    </xf>
    <xf numFmtId="179" fontId="14" fillId="7" borderId="34" xfId="0" applyNumberFormat="1" applyFont="1" applyFill="1" applyBorder="1" applyAlignment="1">
      <alignment horizontal="center" vertical="center"/>
    </xf>
    <xf numFmtId="179" fontId="14" fillId="7" borderId="35" xfId="0" applyNumberFormat="1" applyFont="1" applyFill="1" applyBorder="1" applyAlignment="1">
      <alignment horizontal="center" vertical="center"/>
    </xf>
    <xf numFmtId="179" fontId="14" fillId="7" borderId="36" xfId="0" applyNumberFormat="1" applyFont="1" applyFill="1" applyBorder="1" applyAlignment="1">
      <alignment horizontal="center" vertical="center"/>
    </xf>
    <xf numFmtId="179" fontId="14" fillId="7" borderId="38" xfId="0" applyNumberFormat="1" applyFont="1" applyFill="1" applyBorder="1" applyAlignment="1">
      <alignment horizontal="center" vertical="center"/>
    </xf>
    <xf numFmtId="0" fontId="8" fillId="0" borderId="14" xfId="0" applyFont="1" applyBorder="1" applyAlignment="1">
      <alignment horizontal="center" vertical="center"/>
    </xf>
    <xf numFmtId="0" fontId="14" fillId="7" borderId="21" xfId="0" applyFont="1" applyFill="1" applyBorder="1" applyAlignment="1">
      <alignment horizontal="center" vertical="center" shrinkToFit="1"/>
    </xf>
    <xf numFmtId="0" fontId="14" fillId="7" borderId="19" xfId="0" applyFont="1" applyFill="1" applyBorder="1" applyAlignment="1">
      <alignment horizontal="center" vertical="center" shrinkToFit="1"/>
    </xf>
    <xf numFmtId="0" fontId="14" fillId="7" borderId="20" xfId="0" applyFont="1" applyFill="1" applyBorder="1" applyAlignment="1">
      <alignment horizontal="center" vertical="center" shrinkToFit="1"/>
    </xf>
    <xf numFmtId="0" fontId="14" fillId="7" borderId="21" xfId="0" applyFont="1" applyFill="1" applyBorder="1" applyAlignment="1">
      <alignment horizontal="center" vertical="center"/>
    </xf>
    <xf numFmtId="0" fontId="14" fillId="7" borderId="19" xfId="0" applyFont="1" applyFill="1" applyBorder="1" applyAlignment="1">
      <alignment horizontal="center" vertical="center"/>
    </xf>
    <xf numFmtId="0" fontId="14" fillId="7" borderId="22" xfId="0" applyFont="1" applyFill="1" applyBorder="1" applyAlignment="1">
      <alignment horizontal="center" vertical="center"/>
    </xf>
    <xf numFmtId="0" fontId="21" fillId="4" borderId="141" xfId="1" applyFont="1" applyFill="1" applyBorder="1" applyAlignment="1">
      <alignment horizontal="center" vertical="center"/>
    </xf>
    <xf numFmtId="0" fontId="21" fillId="4" borderId="171" xfId="1" applyFont="1" applyFill="1" applyBorder="1" applyAlignment="1">
      <alignment horizontal="center" vertical="center"/>
    </xf>
    <xf numFmtId="0" fontId="14" fillId="4" borderId="23" xfId="1" applyFont="1" applyFill="1" applyBorder="1" applyAlignment="1">
      <alignment horizontal="center" vertical="center"/>
    </xf>
    <xf numFmtId="0" fontId="21" fillId="4" borderId="4" xfId="1" applyFont="1" applyFill="1" applyBorder="1" applyAlignment="1">
      <alignment horizontal="center" vertical="center"/>
    </xf>
    <xf numFmtId="0" fontId="21" fillId="4" borderId="217" xfId="1" applyFont="1" applyFill="1" applyBorder="1" applyAlignment="1">
      <alignment horizontal="center" vertical="center"/>
    </xf>
    <xf numFmtId="0" fontId="21" fillId="4" borderId="218" xfId="1" applyFont="1" applyFill="1" applyBorder="1" applyAlignment="1">
      <alignment horizontal="center" vertical="center"/>
    </xf>
    <xf numFmtId="0" fontId="21" fillId="0" borderId="0" xfId="1" applyFont="1" applyAlignment="1">
      <alignment horizontal="left" vertical="center"/>
    </xf>
    <xf numFmtId="0" fontId="21" fillId="4" borderId="209" xfId="1" applyFont="1" applyFill="1" applyBorder="1" applyAlignment="1">
      <alignment horizontal="center" vertical="center"/>
    </xf>
    <xf numFmtId="0" fontId="21" fillId="4" borderId="210" xfId="1" applyFont="1" applyFill="1" applyBorder="1" applyAlignment="1">
      <alignment horizontal="center" vertical="center"/>
    </xf>
    <xf numFmtId="0" fontId="21" fillId="4" borderId="23" xfId="1" applyFont="1" applyFill="1" applyBorder="1" applyAlignment="1">
      <alignment horizontal="center" vertical="center"/>
    </xf>
    <xf numFmtId="0" fontId="21" fillId="4" borderId="25" xfId="1" applyFont="1" applyFill="1" applyBorder="1" applyAlignment="1">
      <alignment horizontal="center" vertical="center" wrapText="1"/>
    </xf>
    <xf numFmtId="0" fontId="21" fillId="4" borderId="8" xfId="1" applyFont="1" applyFill="1" applyBorder="1" applyAlignment="1">
      <alignment horizontal="center" vertical="center" wrapText="1"/>
    </xf>
    <xf numFmtId="0" fontId="21" fillId="4" borderId="41" xfId="1" applyFont="1" applyFill="1" applyBorder="1" applyAlignment="1">
      <alignment horizontal="center" vertical="center" wrapText="1"/>
    </xf>
    <xf numFmtId="0" fontId="21" fillId="4" borderId="11" xfId="1" applyFont="1" applyFill="1" applyBorder="1" applyAlignment="1">
      <alignment horizontal="center" vertical="center" wrapText="1"/>
    </xf>
    <xf numFmtId="0" fontId="21" fillId="4" borderId="32" xfId="1" applyFont="1" applyFill="1" applyBorder="1" applyAlignment="1">
      <alignment horizontal="center" vertical="center" wrapText="1"/>
    </xf>
    <xf numFmtId="0" fontId="21" fillId="4" borderId="33" xfId="1" applyFont="1" applyFill="1" applyBorder="1" applyAlignment="1">
      <alignment horizontal="center" vertical="center" wrapText="1"/>
    </xf>
    <xf numFmtId="0" fontId="21" fillId="4" borderId="18" xfId="1" applyFont="1" applyFill="1" applyBorder="1" applyAlignment="1">
      <alignment horizontal="center" vertical="center"/>
    </xf>
    <xf numFmtId="0" fontId="7" fillId="4" borderId="20" xfId="1" applyFont="1" applyFill="1" applyBorder="1" applyAlignment="1">
      <alignment horizontal="center" vertical="center"/>
    </xf>
    <xf numFmtId="0" fontId="21" fillId="4" borderId="212" xfId="1" applyFont="1" applyFill="1" applyBorder="1" applyAlignment="1">
      <alignment horizontal="center" vertical="center"/>
    </xf>
    <xf numFmtId="0" fontId="21" fillId="4" borderId="1" xfId="1" applyFont="1" applyFill="1" applyBorder="1" applyAlignment="1">
      <alignment horizontal="center" vertical="center"/>
    </xf>
    <xf numFmtId="0" fontId="14" fillId="4" borderId="4" xfId="1" applyFont="1" applyFill="1" applyBorder="1" applyAlignment="1">
      <alignment horizontal="center" vertical="center"/>
    </xf>
    <xf numFmtId="0" fontId="21" fillId="4" borderId="8" xfId="1" applyFont="1" applyFill="1" applyBorder="1" applyAlignment="1">
      <alignment horizontal="center" vertical="center"/>
    </xf>
    <xf numFmtId="0" fontId="21" fillId="4" borderId="41" xfId="1" applyFont="1" applyFill="1" applyBorder="1" applyAlignment="1">
      <alignment horizontal="center" vertical="center"/>
    </xf>
    <xf numFmtId="0" fontId="21" fillId="4" borderId="11" xfId="1" applyFont="1" applyFill="1" applyBorder="1" applyAlignment="1">
      <alignment horizontal="center" vertical="center"/>
    </xf>
    <xf numFmtId="0" fontId="21" fillId="4" borderId="32" xfId="1" applyFont="1" applyFill="1" applyBorder="1" applyAlignment="1">
      <alignment horizontal="center" vertical="center"/>
    </xf>
    <xf numFmtId="0" fontId="21" fillId="4" borderId="33" xfId="1" applyFont="1" applyFill="1" applyBorder="1" applyAlignment="1">
      <alignment horizontal="center" vertical="center"/>
    </xf>
    <xf numFmtId="0" fontId="21" fillId="4" borderId="217" xfId="1" applyFont="1" applyFill="1" applyBorder="1" applyAlignment="1">
      <alignment horizontal="center" vertical="center" wrapText="1"/>
    </xf>
    <xf numFmtId="0" fontId="27" fillId="0" borderId="0" xfId="1" applyFont="1" applyAlignment="1">
      <alignment horizontal="left" vertical="center" wrapText="1"/>
    </xf>
    <xf numFmtId="0" fontId="27" fillId="0" borderId="0" xfId="1" applyFont="1" applyAlignment="1">
      <alignment horizontal="center" vertical="center" wrapText="1"/>
    </xf>
    <xf numFmtId="0" fontId="5" fillId="0" borderId="0" xfId="1" applyFont="1" applyAlignment="1">
      <alignment horizontal="center" vertical="top"/>
    </xf>
    <xf numFmtId="0" fontId="21" fillId="4" borderId="214" xfId="1" applyFont="1" applyFill="1" applyBorder="1" applyAlignment="1">
      <alignment horizontal="center" vertical="center"/>
    </xf>
    <xf numFmtId="0" fontId="21" fillId="4" borderId="5" xfId="1" applyFont="1" applyFill="1" applyBorder="1" applyAlignment="1">
      <alignment horizontal="center" vertical="center"/>
    </xf>
    <xf numFmtId="0" fontId="21" fillId="0" borderId="178" xfId="0" applyFont="1" applyBorder="1" applyAlignment="1">
      <alignment horizontal="center" vertical="top" shrinkToFit="1"/>
    </xf>
    <xf numFmtId="0" fontId="21" fillId="0" borderId="144" xfId="0" applyFont="1" applyBorder="1" applyAlignment="1">
      <alignment horizontal="center" vertical="top" shrinkToFit="1"/>
    </xf>
    <xf numFmtId="0" fontId="21" fillId="0" borderId="177" xfId="0" applyFont="1" applyBorder="1" applyAlignment="1">
      <alignment horizontal="center" vertical="top" shrinkToFit="1"/>
    </xf>
    <xf numFmtId="0" fontId="21" fillId="0" borderId="42" xfId="0" applyFont="1" applyBorder="1" applyAlignment="1">
      <alignment horizontal="center" vertical="center" shrinkToFit="1"/>
    </xf>
    <xf numFmtId="0" fontId="21" fillId="0" borderId="43" xfId="0" applyFont="1" applyBorder="1" applyAlignment="1">
      <alignment horizontal="center" vertical="center" shrinkToFit="1"/>
    </xf>
    <xf numFmtId="0" fontId="21" fillId="0" borderId="44" xfId="0" applyFont="1" applyBorder="1" applyAlignment="1">
      <alignment horizontal="center" vertical="center" shrinkToFit="1"/>
    </xf>
    <xf numFmtId="0" fontId="21" fillId="0" borderId="182" xfId="0" applyFont="1" applyBorder="1" applyAlignment="1">
      <alignment horizontal="center" vertical="center" shrinkToFit="1"/>
    </xf>
    <xf numFmtId="0" fontId="21" fillId="0" borderId="183" xfId="0" applyFont="1" applyBorder="1" applyAlignment="1">
      <alignment horizontal="center" vertical="top" shrinkToFit="1"/>
    </xf>
    <xf numFmtId="0" fontId="21" fillId="0" borderId="43" xfId="0" applyFont="1" applyBorder="1" applyAlignment="1">
      <alignment horizontal="center" vertical="top" shrinkToFit="1"/>
    </xf>
    <xf numFmtId="0" fontId="21" fillId="0" borderId="182" xfId="0" applyFont="1" applyBorder="1" applyAlignment="1">
      <alignment horizontal="center" vertical="top" shrinkToFit="1"/>
    </xf>
    <xf numFmtId="0" fontId="17" fillId="0" borderId="169" xfId="0" applyFont="1" applyBorder="1" applyAlignment="1">
      <alignment horizontal="center" vertical="center" shrinkToFit="1"/>
    </xf>
    <xf numFmtId="0" fontId="17" fillId="0" borderId="171" xfId="0" applyFont="1" applyBorder="1" applyAlignment="1">
      <alignment horizontal="center" vertical="center" shrinkToFit="1"/>
    </xf>
    <xf numFmtId="0" fontId="16" fillId="0" borderId="164" xfId="0" applyFont="1" applyBorder="1" applyAlignment="1">
      <alignment horizontal="center" vertical="top"/>
    </xf>
    <xf numFmtId="0" fontId="16" fillId="0" borderId="12" xfId="0" applyFont="1" applyBorder="1" applyAlignment="1">
      <alignment horizontal="center" vertical="top"/>
    </xf>
    <xf numFmtId="0" fontId="16" fillId="0" borderId="163" xfId="0" applyFont="1" applyBorder="1" applyAlignment="1">
      <alignment horizontal="center" vertical="top"/>
    </xf>
    <xf numFmtId="0" fontId="16" fillId="0" borderId="166" xfId="0" applyFont="1" applyBorder="1" applyAlignment="1">
      <alignment horizontal="center" vertical="top"/>
    </xf>
    <xf numFmtId="0" fontId="21" fillId="0" borderId="181" xfId="0" applyFont="1" applyBorder="1" applyAlignment="1">
      <alignment horizontal="center" vertical="center" shrinkToFit="1"/>
    </xf>
    <xf numFmtId="0" fontId="21" fillId="0" borderId="175" xfId="0" applyFont="1" applyBorder="1" applyAlignment="1">
      <alignment horizontal="center" vertical="center" shrinkToFit="1"/>
    </xf>
    <xf numFmtId="0" fontId="21" fillId="0" borderId="144" xfId="0" applyFont="1" applyBorder="1" applyAlignment="1">
      <alignment horizontal="center" vertical="center" shrinkToFit="1"/>
    </xf>
    <xf numFmtId="0" fontId="21" fillId="0" borderId="174" xfId="0" applyFont="1" applyBorder="1" applyAlignment="1">
      <alignment horizontal="center" vertical="center" shrinkToFit="1"/>
    </xf>
    <xf numFmtId="0" fontId="21" fillId="0" borderId="177" xfId="0" applyFont="1" applyBorder="1" applyAlignment="1">
      <alignment horizontal="center" vertical="center" shrinkToFit="1"/>
    </xf>
    <xf numFmtId="0" fontId="21" fillId="0" borderId="189" xfId="0" applyFont="1" applyBorder="1" applyAlignment="1">
      <alignment horizontal="center" vertical="center" shrinkToFit="1"/>
    </xf>
    <xf numFmtId="0" fontId="21" fillId="0" borderId="187" xfId="0" applyFont="1" applyBorder="1" applyAlignment="1">
      <alignment horizontal="center" vertical="center" shrinkToFit="1"/>
    </xf>
    <xf numFmtId="0" fontId="21" fillId="0" borderId="188" xfId="0" applyFont="1" applyBorder="1" applyAlignment="1">
      <alignment horizontal="center" vertical="center" shrinkToFit="1"/>
    </xf>
    <xf numFmtId="0" fontId="21" fillId="0" borderId="191" xfId="0" applyFont="1" applyBorder="1" applyAlignment="1">
      <alignment horizontal="center" vertical="center" shrinkToFit="1"/>
    </xf>
    <xf numFmtId="0" fontId="21" fillId="0" borderId="192" xfId="0" applyFont="1" applyBorder="1" applyAlignment="1">
      <alignment horizontal="center" vertical="top" shrinkToFit="1"/>
    </xf>
    <xf numFmtId="0" fontId="21" fillId="0" borderId="187" xfId="0" applyFont="1" applyBorder="1" applyAlignment="1">
      <alignment horizontal="center" vertical="top" shrinkToFit="1"/>
    </xf>
    <xf numFmtId="0" fontId="21" fillId="0" borderId="191" xfId="0" applyFont="1" applyBorder="1" applyAlignment="1">
      <alignment horizontal="center" vertical="top" shrinkToFit="1"/>
    </xf>
    <xf numFmtId="0" fontId="21" fillId="0" borderId="186" xfId="0" applyFont="1" applyBorder="1" applyAlignment="1">
      <alignment horizontal="center" vertical="center" shrinkToFit="1"/>
    </xf>
    <xf numFmtId="0" fontId="21" fillId="2" borderId="78" xfId="0" applyFont="1" applyFill="1" applyBorder="1" applyAlignment="1">
      <alignment horizontal="center" vertical="center" wrapText="1" shrinkToFit="1"/>
    </xf>
    <xf numFmtId="0" fontId="21" fillId="2" borderId="79" xfId="0" applyFont="1" applyFill="1" applyBorder="1" applyAlignment="1">
      <alignment horizontal="center" vertical="center" wrapText="1" shrinkToFit="1"/>
    </xf>
    <xf numFmtId="0" fontId="21" fillId="2" borderId="80" xfId="0" applyFont="1" applyFill="1" applyBorder="1" applyAlignment="1">
      <alignment horizontal="center" vertical="center" wrapText="1" shrinkToFit="1"/>
    </xf>
    <xf numFmtId="0" fontId="21" fillId="0" borderId="7" xfId="0" applyFont="1" applyBorder="1" applyAlignment="1">
      <alignment horizontal="left" vertical="top" wrapText="1" indent="1" shrinkToFit="1"/>
    </xf>
    <xf numFmtId="0" fontId="14" fillId="0" borderId="0" xfId="0" applyFont="1" applyAlignment="1">
      <alignment horizontal="left" wrapText="1" indent="1"/>
    </xf>
    <xf numFmtId="0" fontId="14" fillId="0" borderId="77" xfId="0" applyFont="1" applyBorder="1" applyAlignment="1">
      <alignment horizontal="left" wrapText="1" indent="1"/>
    </xf>
    <xf numFmtId="0" fontId="14" fillId="0" borderId="7" xfId="0" applyFont="1" applyBorder="1" applyAlignment="1">
      <alignment horizontal="left" wrapText="1" indent="1"/>
    </xf>
    <xf numFmtId="0" fontId="14" fillId="0" borderId="164" xfId="0" applyFont="1" applyBorder="1" applyAlignment="1">
      <alignment horizontal="left" wrapText="1" indent="1"/>
    </xf>
    <xf numFmtId="0" fontId="14" fillId="0" borderId="12" xfId="0" applyFont="1" applyBorder="1" applyAlignment="1">
      <alignment horizontal="left" wrapText="1" indent="1"/>
    </xf>
    <xf numFmtId="0" fontId="14" fillId="0" borderId="138" xfId="0" applyFont="1" applyBorder="1" applyAlignment="1">
      <alignment horizontal="left" wrapText="1" indent="1"/>
    </xf>
    <xf numFmtId="0" fontId="21" fillId="2" borderId="41" xfId="0" applyFont="1" applyFill="1" applyBorder="1" applyAlignment="1">
      <alignment horizontal="distributed" wrapText="1" indent="2" shrinkToFit="1"/>
    </xf>
    <xf numFmtId="0" fontId="21" fillId="2" borderId="0" xfId="0" applyFont="1" applyFill="1" applyAlignment="1">
      <alignment horizontal="distributed" wrapText="1" indent="2" shrinkToFit="1"/>
    </xf>
    <xf numFmtId="0" fontId="21" fillId="2" borderId="11" xfId="0" applyFont="1" applyFill="1" applyBorder="1" applyAlignment="1">
      <alignment horizontal="distributed" wrapText="1" indent="2" shrinkToFit="1"/>
    </xf>
    <xf numFmtId="0" fontId="21" fillId="2" borderId="41" xfId="0" applyFont="1" applyFill="1" applyBorder="1" applyAlignment="1">
      <alignment horizontal="distributed" vertical="top" wrapText="1" indent="2" shrinkToFit="1"/>
    </xf>
    <xf numFmtId="0" fontId="21" fillId="2" borderId="0" xfId="0" applyFont="1" applyFill="1" applyAlignment="1">
      <alignment horizontal="distributed" vertical="top" wrapText="1" indent="2" shrinkToFit="1"/>
    </xf>
    <xf numFmtId="0" fontId="21" fillId="2" borderId="11" xfId="0" applyFont="1" applyFill="1" applyBorder="1" applyAlignment="1">
      <alignment horizontal="distributed" vertical="top" wrapText="1" indent="2" shrinkToFit="1"/>
    </xf>
    <xf numFmtId="0" fontId="21" fillId="2" borderId="137" xfId="0" applyFont="1" applyFill="1" applyBorder="1" applyAlignment="1">
      <alignment horizontal="center" vertical="center" wrapText="1" shrinkToFit="1"/>
    </xf>
    <xf numFmtId="0" fontId="21" fillId="2" borderId="12" xfId="0" applyFont="1" applyFill="1" applyBorder="1" applyAlignment="1">
      <alignment horizontal="center" vertical="center" wrapText="1" shrinkToFit="1"/>
    </xf>
    <xf numFmtId="0" fontId="21" fillId="2" borderId="163" xfId="0" applyFont="1" applyFill="1" applyBorder="1" applyAlignment="1">
      <alignment horizontal="center" vertical="center" wrapText="1" shrinkToFit="1"/>
    </xf>
    <xf numFmtId="0" fontId="21" fillId="0" borderId="205" xfId="0" applyFont="1" applyBorder="1" applyAlignment="1">
      <alignment horizontal="center" vertical="center" shrinkToFit="1"/>
    </xf>
    <xf numFmtId="0" fontId="21" fillId="0" borderId="195" xfId="0" applyFont="1" applyBorder="1" applyAlignment="1">
      <alignment horizontal="center" vertical="center" shrinkToFit="1"/>
    </xf>
    <xf numFmtId="0" fontId="21" fillId="0" borderId="196" xfId="0" applyFont="1" applyBorder="1" applyAlignment="1">
      <alignment horizontal="center" vertical="center" shrinkToFit="1"/>
    </xf>
    <xf numFmtId="0" fontId="21" fillId="0" borderId="194" xfId="0" applyFont="1" applyBorder="1" applyAlignment="1">
      <alignment horizontal="center" vertical="center" shrinkToFit="1"/>
    </xf>
    <xf numFmtId="0" fontId="21" fillId="0" borderId="198" xfId="0" applyFont="1" applyBorder="1" applyAlignment="1">
      <alignment horizontal="center" vertical="center" shrinkToFit="1"/>
    </xf>
    <xf numFmtId="0" fontId="21" fillId="0" borderId="199" xfId="0" applyFont="1" applyBorder="1" applyAlignment="1">
      <alignment horizontal="center" vertical="top" shrinkToFit="1"/>
    </xf>
    <xf numFmtId="0" fontId="21" fillId="0" borderId="206" xfId="0" applyFont="1" applyBorder="1" applyAlignment="1">
      <alignment horizontal="center" vertical="top" shrinkToFit="1"/>
    </xf>
    <xf numFmtId="0" fontId="21" fillId="0" borderId="202" xfId="0" applyFont="1" applyBorder="1" applyAlignment="1">
      <alignment horizontal="center" vertical="top" shrinkToFit="1"/>
    </xf>
    <xf numFmtId="0" fontId="21" fillId="2" borderId="13"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17" xfId="0" applyFont="1" applyFill="1" applyBorder="1" applyAlignment="1">
      <alignment horizontal="center" vertical="center"/>
    </xf>
    <xf numFmtId="0" fontId="21" fillId="0" borderId="83" xfId="0" applyFont="1" applyBorder="1" applyAlignment="1">
      <alignment horizontal="center" vertical="center"/>
    </xf>
    <xf numFmtId="0" fontId="21" fillId="0" borderId="12" xfId="0" applyFont="1" applyBorder="1" applyAlignment="1">
      <alignment horizontal="left" vertical="center"/>
    </xf>
    <xf numFmtId="0" fontId="21" fillId="0" borderId="14" xfId="0" applyFont="1" applyBorder="1" applyAlignment="1">
      <alignment horizontal="left" vertical="center"/>
    </xf>
    <xf numFmtId="0" fontId="21" fillId="0" borderId="14" xfId="0" applyFont="1" applyBorder="1" applyAlignment="1">
      <alignment horizontal="center" vertical="center"/>
    </xf>
    <xf numFmtId="0" fontId="21" fillId="0" borderId="16" xfId="0" applyFont="1" applyBorder="1" applyAlignment="1">
      <alignment horizontal="center" vertical="center"/>
    </xf>
    <xf numFmtId="0" fontId="21" fillId="0" borderId="193" xfId="0" applyFont="1" applyBorder="1" applyAlignment="1">
      <alignment horizontal="distributed" vertical="center" indent="2"/>
    </xf>
    <xf numFmtId="0" fontId="21" fillId="0" borderId="194" xfId="0" applyFont="1" applyBorder="1" applyAlignment="1">
      <alignment horizontal="distributed" vertical="center" indent="2"/>
    </xf>
    <xf numFmtId="0" fontId="21" fillId="0" borderId="195" xfId="0" applyFont="1" applyBorder="1" applyAlignment="1">
      <alignment horizontal="distributed" vertical="center" indent="2"/>
    </xf>
    <xf numFmtId="0" fontId="21" fillId="0" borderId="203" xfId="0" applyFont="1" applyBorder="1" applyAlignment="1">
      <alignment horizontal="center" vertical="center" shrinkToFit="1"/>
    </xf>
    <xf numFmtId="0" fontId="21" fillId="0" borderId="204" xfId="0" applyFont="1" applyBorder="1" applyAlignment="1">
      <alignment horizontal="center" vertical="center" shrinkToFit="1"/>
    </xf>
    <xf numFmtId="0" fontId="21" fillId="0" borderId="184" xfId="0" applyFont="1" applyBorder="1" applyAlignment="1">
      <alignment horizontal="center" vertical="center"/>
    </xf>
    <xf numFmtId="0" fontId="21" fillId="0" borderId="185" xfId="0" applyFont="1" applyBorder="1" applyAlignment="1">
      <alignment horizontal="center" vertical="center"/>
    </xf>
    <xf numFmtId="0" fontId="21" fillId="0" borderId="190" xfId="0" applyFont="1" applyBorder="1" applyAlignment="1">
      <alignment horizontal="center" vertical="center" shrinkToFit="1"/>
    </xf>
    <xf numFmtId="0" fontId="21" fillId="0" borderId="192" xfId="0" applyFont="1" applyBorder="1" applyAlignment="1">
      <alignment horizontal="center" vertical="center" shrinkToFit="1"/>
    </xf>
    <xf numFmtId="0" fontId="21" fillId="0" borderId="185" xfId="0" applyFont="1" applyBorder="1" applyAlignment="1">
      <alignment horizontal="center" vertical="center" shrinkToFit="1"/>
    </xf>
    <xf numFmtId="0" fontId="21" fillId="0" borderId="197" xfId="0" applyFont="1" applyBorder="1" applyAlignment="1">
      <alignment horizontal="center" vertical="center" shrinkToFit="1"/>
    </xf>
    <xf numFmtId="0" fontId="21" fillId="0" borderId="199" xfId="0" applyFont="1" applyBorder="1" applyAlignment="1">
      <alignment horizontal="center" vertical="center" shrinkToFit="1"/>
    </xf>
    <xf numFmtId="0" fontId="21" fillId="0" borderId="200" xfId="0" applyFont="1" applyBorder="1" applyAlignment="1">
      <alignment horizontal="center" vertical="center" shrinkToFit="1"/>
    </xf>
    <xf numFmtId="0" fontId="21" fillId="0" borderId="201" xfId="0" applyFont="1" applyBorder="1" applyAlignment="1">
      <alignment horizontal="center" vertical="center" shrinkToFit="1"/>
    </xf>
    <xf numFmtId="0" fontId="21" fillId="0" borderId="202" xfId="0" applyFont="1" applyBorder="1" applyAlignment="1">
      <alignment horizontal="center" vertical="center" shrinkToFit="1"/>
    </xf>
    <xf numFmtId="0" fontId="21" fillId="0" borderId="183" xfId="0" applyFont="1" applyBorder="1" applyAlignment="1">
      <alignment horizontal="center" vertical="center" shrinkToFit="1"/>
    </xf>
    <xf numFmtId="0" fontId="21" fillId="0" borderId="180" xfId="0" applyFont="1" applyBorder="1" applyAlignment="1">
      <alignment horizontal="center" vertical="center" shrinkToFit="1"/>
    </xf>
    <xf numFmtId="0" fontId="21" fillId="0" borderId="115" xfId="0" applyFont="1" applyBorder="1" applyAlignment="1">
      <alignment horizontal="center" vertical="center"/>
    </xf>
    <xf numFmtId="0" fontId="21" fillId="0" borderId="180" xfId="0" applyFont="1" applyBorder="1" applyAlignment="1">
      <alignment horizontal="center" vertical="center"/>
    </xf>
    <xf numFmtId="0" fontId="21" fillId="0" borderId="120" xfId="0" applyFont="1" applyBorder="1" applyAlignment="1">
      <alignment horizontal="center" vertical="center" shrinkToFit="1"/>
    </xf>
    <xf numFmtId="0" fontId="21" fillId="0" borderId="143" xfId="0" applyFont="1" applyBorder="1" applyAlignment="1">
      <alignment horizontal="center" vertical="center"/>
    </xf>
    <xf numFmtId="0" fontId="21" fillId="0" borderId="173" xfId="0" applyFont="1" applyBorder="1" applyAlignment="1">
      <alignment horizontal="center" vertical="center"/>
    </xf>
    <xf numFmtId="0" fontId="21" fillId="0" borderId="176" xfId="0" applyFont="1" applyBorder="1" applyAlignment="1">
      <alignment horizontal="center" vertical="center" shrinkToFit="1"/>
    </xf>
    <xf numFmtId="0" fontId="21" fillId="0" borderId="178" xfId="0" applyFont="1" applyBorder="1" applyAlignment="1">
      <alignment horizontal="center" vertical="center" shrinkToFit="1"/>
    </xf>
    <xf numFmtId="0" fontId="21" fillId="0" borderId="173" xfId="0" applyFont="1" applyBorder="1" applyAlignment="1">
      <alignment horizontal="center" vertical="center" shrinkToFit="1"/>
    </xf>
    <xf numFmtId="0" fontId="21" fillId="0" borderId="179" xfId="0" applyFont="1" applyBorder="1" applyAlignment="1">
      <alignment horizontal="center" vertical="center" shrinkToFit="1"/>
    </xf>
    <xf numFmtId="0" fontId="13" fillId="0" borderId="0" xfId="0" applyFont="1" applyAlignment="1">
      <alignment horizontal="center" vertical="center"/>
    </xf>
    <xf numFmtId="0" fontId="21" fillId="2" borderId="78" xfId="0" applyFont="1" applyFill="1" applyBorder="1" applyAlignment="1">
      <alignment horizontal="center" vertical="center"/>
    </xf>
    <xf numFmtId="0" fontId="21" fillId="2" borderId="79" xfId="0" applyFont="1" applyFill="1" applyBorder="1" applyAlignment="1">
      <alignment horizontal="center" vertical="center"/>
    </xf>
    <xf numFmtId="0" fontId="21" fillId="2" borderId="80" xfId="0" applyFont="1" applyFill="1" applyBorder="1" applyAlignment="1">
      <alignment horizontal="center" vertical="center"/>
    </xf>
    <xf numFmtId="0" fontId="21" fillId="2" borderId="41" xfId="0" applyFont="1" applyFill="1" applyBorder="1" applyAlignment="1">
      <alignment horizontal="center" vertical="center"/>
    </xf>
    <xf numFmtId="0" fontId="21" fillId="2" borderId="0" xfId="0" applyFont="1" applyFill="1" applyAlignment="1">
      <alignment horizontal="center" vertical="center"/>
    </xf>
    <xf numFmtId="0" fontId="21" fillId="2" borderId="11" xfId="0" applyFont="1" applyFill="1" applyBorder="1" applyAlignment="1">
      <alignment horizontal="center" vertical="center"/>
    </xf>
    <xf numFmtId="0" fontId="21" fillId="2" borderId="137"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63" xfId="0" applyFont="1" applyFill="1" applyBorder="1" applyAlignment="1">
      <alignment horizontal="center" vertical="center"/>
    </xf>
    <xf numFmtId="0" fontId="21" fillId="2" borderId="81" xfId="0" applyFont="1" applyFill="1" applyBorder="1" applyAlignment="1">
      <alignment horizontal="center" vertical="center"/>
    </xf>
    <xf numFmtId="0" fontId="21" fillId="2" borderId="109"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155" xfId="0" applyFont="1" applyFill="1" applyBorder="1" applyAlignment="1">
      <alignment horizontal="center" vertical="center"/>
    </xf>
    <xf numFmtId="0" fontId="21" fillId="2" borderId="164" xfId="0" applyFont="1" applyFill="1" applyBorder="1" applyAlignment="1">
      <alignment horizontal="center" vertical="center"/>
    </xf>
    <xf numFmtId="0" fontId="21" fillId="2" borderId="165" xfId="0" applyFont="1" applyFill="1" applyBorder="1" applyAlignment="1">
      <alignment horizontal="center" vertical="center"/>
    </xf>
    <xf numFmtId="0" fontId="21" fillId="2" borderId="19" xfId="0" applyFont="1" applyFill="1" applyBorder="1" applyAlignment="1">
      <alignment horizontal="distributed" vertical="center" indent="5"/>
    </xf>
    <xf numFmtId="0" fontId="21" fillId="2" borderId="79" xfId="0" applyFont="1" applyFill="1" applyBorder="1" applyAlignment="1">
      <alignment horizontal="distributed" vertical="center" indent="5"/>
    </xf>
    <xf numFmtId="0" fontId="21" fillId="2" borderId="20" xfId="0" applyFont="1" applyFill="1" applyBorder="1" applyAlignment="1">
      <alignment horizontal="distributed" vertical="center" indent="5"/>
    </xf>
    <xf numFmtId="0" fontId="21" fillId="2" borderId="21" xfId="0" applyFont="1" applyFill="1" applyBorder="1" applyAlignment="1">
      <alignment horizontal="distributed" vertical="center" indent="2"/>
    </xf>
    <xf numFmtId="0" fontId="21" fillId="2" borderId="19" xfId="0" applyFont="1" applyFill="1" applyBorder="1" applyAlignment="1">
      <alignment horizontal="distributed" vertical="center" indent="2"/>
    </xf>
    <xf numFmtId="0" fontId="21" fillId="2" borderId="79" xfId="0" applyFont="1" applyFill="1" applyBorder="1" applyAlignment="1">
      <alignment horizontal="distributed" vertical="center" indent="2"/>
    </xf>
    <xf numFmtId="0" fontId="21" fillId="2" borderId="80" xfId="0" applyFont="1" applyFill="1" applyBorder="1" applyAlignment="1">
      <alignment horizontal="distributed" vertical="center" indent="2"/>
    </xf>
    <xf numFmtId="0" fontId="21" fillId="2" borderId="152" xfId="0" applyFont="1" applyFill="1" applyBorder="1" applyAlignment="1">
      <alignment horizontal="distributed" vertical="center" indent="3"/>
    </xf>
    <xf numFmtId="0" fontId="21" fillId="2" borderId="153" xfId="0" applyFont="1" applyFill="1" applyBorder="1" applyAlignment="1">
      <alignment horizontal="distributed" vertical="center" indent="3"/>
    </xf>
    <xf numFmtId="0" fontId="21" fillId="2" borderId="154" xfId="0" applyFont="1" applyFill="1" applyBorder="1" applyAlignment="1">
      <alignment horizontal="distributed" vertical="center" indent="3"/>
    </xf>
    <xf numFmtId="0" fontId="16" fillId="0" borderId="10" xfId="0" applyFont="1" applyBorder="1" applyAlignment="1">
      <alignment horizontal="center"/>
    </xf>
    <xf numFmtId="0" fontId="16" fillId="0" borderId="156" xfId="0" applyFont="1" applyBorder="1" applyAlignment="1">
      <alignment horizontal="center"/>
    </xf>
    <xf numFmtId="0" fontId="22" fillId="3" borderId="157" xfId="0" applyFont="1" applyFill="1" applyBorder="1" applyAlignment="1">
      <alignment horizontal="center" vertical="center"/>
    </xf>
    <xf numFmtId="0" fontId="22" fillId="3" borderId="158" xfId="0" applyFont="1" applyFill="1" applyBorder="1" applyAlignment="1">
      <alignment horizontal="center" vertical="center"/>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6" xfId="0" applyFont="1" applyBorder="1" applyAlignment="1">
      <alignment horizontal="center"/>
    </xf>
    <xf numFmtId="0" fontId="16" fillId="0" borderId="8" xfId="0" applyFont="1" applyBorder="1" applyAlignment="1">
      <alignment horizontal="center"/>
    </xf>
    <xf numFmtId="0" fontId="16" fillId="0" borderId="147" xfId="0" applyFont="1" applyBorder="1" applyAlignment="1">
      <alignment vertical="center" shrinkToFit="1"/>
    </xf>
    <xf numFmtId="0" fontId="21" fillId="0" borderId="147" xfId="0" applyFont="1" applyBorder="1" applyAlignment="1">
      <alignment horizontal="center" vertical="center"/>
    </xf>
    <xf numFmtId="0" fontId="16" fillId="0" borderId="147" xfId="0" applyFont="1" applyBorder="1" applyAlignment="1">
      <alignment horizontal="center" vertical="center"/>
    </xf>
    <xf numFmtId="0" fontId="22" fillId="3" borderId="159" xfId="0" applyFont="1" applyFill="1" applyBorder="1" applyAlignment="1">
      <alignment horizontal="center" vertical="center"/>
    </xf>
    <xf numFmtId="0" fontId="22" fillId="3" borderId="160" xfId="0" applyFont="1" applyFill="1" applyBorder="1" applyAlignment="1">
      <alignment horizontal="center" vertical="center"/>
    </xf>
    <xf numFmtId="0" fontId="22" fillId="3" borderId="12" xfId="0" applyFont="1" applyFill="1" applyBorder="1" applyAlignment="1">
      <alignment horizontal="center" vertical="center"/>
    </xf>
    <xf numFmtId="0" fontId="22" fillId="3" borderId="166" xfId="0" applyFont="1" applyFill="1" applyBorder="1" applyAlignment="1">
      <alignment horizontal="center" vertical="center"/>
    </xf>
    <xf numFmtId="0" fontId="21" fillId="0" borderId="161" xfId="0" applyFont="1" applyBorder="1" applyAlignment="1">
      <alignment horizontal="left" vertical="top" wrapText="1" indent="1"/>
    </xf>
    <xf numFmtId="0" fontId="14" fillId="0" borderId="87" xfId="0" applyFont="1" applyBorder="1" applyAlignment="1">
      <alignment horizontal="left" vertical="top" wrapText="1" indent="1"/>
    </xf>
    <xf numFmtId="0" fontId="14" fillId="0" borderId="162" xfId="0" applyFont="1" applyBorder="1" applyAlignment="1">
      <alignment horizontal="left" vertical="top" wrapText="1" indent="1"/>
    </xf>
    <xf numFmtId="0" fontId="14" fillId="0" borderId="172" xfId="0" applyFont="1" applyBorder="1" applyAlignment="1">
      <alignment horizontal="left" vertical="top" wrapText="1" indent="1"/>
    </xf>
    <xf numFmtId="0" fontId="14" fillId="0" borderId="0" xfId="0" applyFont="1" applyAlignment="1">
      <alignment horizontal="left" vertical="top" wrapText="1" indent="1"/>
    </xf>
    <xf numFmtId="0" fontId="14" fillId="0" borderId="77" xfId="0" applyFont="1" applyBorder="1" applyAlignment="1">
      <alignment horizontal="left" vertical="top" wrapText="1" indent="1"/>
    </xf>
    <xf numFmtId="0" fontId="14" fillId="0" borderId="207" xfId="0" applyFont="1" applyBorder="1" applyAlignment="1">
      <alignment horizontal="left" vertical="top" wrapText="1" indent="1"/>
    </xf>
    <xf numFmtId="0" fontId="14" fillId="0" borderId="12" xfId="0" applyFont="1" applyBorder="1" applyAlignment="1">
      <alignment horizontal="left" vertical="top" wrapText="1" indent="1"/>
    </xf>
    <xf numFmtId="0" fontId="14" fillId="0" borderId="138" xfId="0" applyFont="1" applyBorder="1" applyAlignment="1">
      <alignment horizontal="left" vertical="top" wrapText="1" indent="1"/>
    </xf>
    <xf numFmtId="0" fontId="23" fillId="3" borderId="167" xfId="0" applyFont="1" applyFill="1" applyBorder="1" applyAlignment="1">
      <alignment horizontal="center" vertical="center" shrinkToFit="1"/>
    </xf>
    <xf numFmtId="0" fontId="23" fillId="3" borderId="168" xfId="0" applyFont="1" applyFill="1" applyBorder="1" applyAlignment="1">
      <alignment horizontal="center" vertical="center" shrinkToFit="1"/>
    </xf>
    <xf numFmtId="0" fontId="23" fillId="3" borderId="169" xfId="0" applyFont="1" applyFill="1" applyBorder="1" applyAlignment="1">
      <alignment horizontal="center" vertical="center" shrinkToFit="1"/>
    </xf>
    <xf numFmtId="0" fontId="23" fillId="3" borderId="170" xfId="0" applyFont="1" applyFill="1" applyBorder="1" applyAlignment="1">
      <alignment horizontal="center" vertical="center" shrinkToFit="1"/>
    </xf>
    <xf numFmtId="0" fontId="17" fillId="0" borderId="167" xfId="0" applyFont="1" applyBorder="1" applyAlignment="1">
      <alignment horizontal="center" vertical="center" shrinkToFit="1"/>
    </xf>
    <xf numFmtId="0" fontId="17" fillId="0" borderId="168" xfId="0" applyFont="1" applyBorder="1" applyAlignment="1">
      <alignment horizontal="center" vertical="center" shrinkToFit="1"/>
    </xf>
    <xf numFmtId="0" fontId="21" fillId="0" borderId="137" xfId="0" applyFont="1" applyBorder="1" applyAlignment="1">
      <alignment horizontal="distributed" vertical="center" indent="1"/>
    </xf>
    <xf numFmtId="0" fontId="21" fillId="0" borderId="12" xfId="0" applyFont="1" applyBorder="1" applyAlignment="1">
      <alignment horizontal="distributed" vertical="center" indent="1"/>
    </xf>
    <xf numFmtId="0" fontId="21" fillId="0" borderId="138" xfId="0" applyFont="1" applyBorder="1" applyAlignment="1">
      <alignment horizontal="distributed" vertical="center" indent="1"/>
    </xf>
    <xf numFmtId="0" fontId="16" fillId="0" borderId="147" xfId="0" applyFont="1" applyBorder="1" applyAlignment="1">
      <alignment horizontal="distributed" vertical="center" wrapText="1"/>
    </xf>
    <xf numFmtId="0" fontId="16" fillId="0" borderId="147" xfId="0" applyFont="1" applyBorder="1" applyAlignment="1">
      <alignment horizontal="center" vertical="center" shrinkToFit="1"/>
    </xf>
    <xf numFmtId="0" fontId="16" fillId="0" borderId="43" xfId="0" applyFont="1" applyBorder="1" applyAlignment="1">
      <alignment horizontal="center" vertical="center"/>
    </xf>
    <xf numFmtId="0" fontId="21" fillId="0" borderId="43" xfId="0" applyFont="1" applyBorder="1" applyAlignment="1">
      <alignment horizontal="center" vertical="center"/>
    </xf>
    <xf numFmtId="0" fontId="21" fillId="0" borderId="115" xfId="0" applyFont="1" applyBorder="1" applyAlignment="1">
      <alignment horizontal="distributed" vertical="center" indent="1"/>
    </xf>
    <xf numFmtId="0" fontId="21" fillId="0" borderId="43" xfId="0" applyFont="1" applyBorder="1" applyAlignment="1">
      <alignment horizontal="distributed" vertical="center" indent="1"/>
    </xf>
    <xf numFmtId="0" fontId="21" fillId="0" borderId="45" xfId="0" applyFont="1" applyBorder="1" applyAlignment="1">
      <alignment horizontal="distributed" vertical="center" indent="1"/>
    </xf>
    <xf numFmtId="0" fontId="16" fillId="0" borderId="43" xfId="0" applyFont="1" applyBorder="1" applyAlignment="1">
      <alignment horizontal="distributed" vertical="center" wrapText="1"/>
    </xf>
    <xf numFmtId="0" fontId="16" fillId="0" borderId="43" xfId="0" applyFont="1" applyBorder="1" applyAlignment="1">
      <alignment horizontal="center" vertical="center" shrinkToFit="1"/>
    </xf>
    <xf numFmtId="0" fontId="16" fillId="0" borderId="46" xfId="0" applyFont="1" applyBorder="1" applyAlignment="1">
      <alignment horizontal="center" vertical="center"/>
    </xf>
    <xf numFmtId="0" fontId="16" fillId="0" borderId="43" xfId="0" applyFont="1" applyBorder="1" applyAlignment="1">
      <alignment vertical="center" shrinkToFit="1"/>
    </xf>
    <xf numFmtId="183" fontId="21" fillId="0" borderId="146" xfId="0" applyNumberFormat="1" applyFont="1" applyBorder="1" applyAlignment="1">
      <alignment horizontal="center" vertical="center"/>
    </xf>
    <xf numFmtId="183" fontId="21" fillId="0" borderId="147" xfId="0" applyNumberFormat="1" applyFont="1" applyBorder="1" applyAlignment="1">
      <alignment horizontal="center" vertical="center"/>
    </xf>
    <xf numFmtId="183" fontId="21" fillId="0" borderId="148" xfId="0" applyNumberFormat="1" applyFont="1" applyBorder="1" applyAlignment="1">
      <alignment horizontal="center" vertical="center"/>
    </xf>
    <xf numFmtId="0" fontId="21" fillId="0" borderId="121" xfId="0" applyFont="1" applyBorder="1" applyAlignment="1">
      <alignment horizontal="left" vertical="center"/>
    </xf>
    <xf numFmtId="0" fontId="21" fillId="0" borderId="122" xfId="0" applyFont="1" applyBorder="1" applyAlignment="1">
      <alignment horizontal="left" vertical="center"/>
    </xf>
    <xf numFmtId="0" fontId="21" fillId="0" borderId="127" xfId="0" applyFont="1" applyBorder="1" applyAlignment="1">
      <alignment horizontal="left" vertical="center"/>
    </xf>
    <xf numFmtId="0" fontId="21" fillId="0" borderId="0" xfId="0" applyFont="1" applyAlignment="1">
      <alignment horizontal="distributed" vertical="center"/>
    </xf>
    <xf numFmtId="0" fontId="21" fillId="0" borderId="143" xfId="0" applyFont="1" applyBorder="1" applyAlignment="1">
      <alignment horizontal="distributed" vertical="center" indent="1"/>
    </xf>
    <xf numFmtId="0" fontId="21" fillId="0" borderId="144" xfId="0" applyFont="1" applyBorder="1" applyAlignment="1">
      <alignment horizontal="distributed" vertical="center" indent="1"/>
    </xf>
    <xf numFmtId="0" fontId="21" fillId="0" borderId="145" xfId="0" applyFont="1" applyBorder="1" applyAlignment="1">
      <alignment horizontal="distributed" vertical="center" indent="1"/>
    </xf>
    <xf numFmtId="0" fontId="21" fillId="0" borderId="144" xfId="0" applyFont="1" applyBorder="1" applyAlignment="1">
      <alignment horizontal="center" vertical="center"/>
    </xf>
    <xf numFmtId="0" fontId="16" fillId="0" borderId="144" xfId="0" applyFont="1" applyBorder="1" applyAlignment="1">
      <alignment horizontal="distributed" vertical="center" wrapText="1"/>
    </xf>
    <xf numFmtId="0" fontId="16" fillId="0" borderId="144" xfId="0" applyFont="1" applyBorder="1" applyAlignment="1">
      <alignment horizontal="distributed" vertical="center"/>
    </xf>
    <xf numFmtId="0" fontId="16" fillId="0" borderId="144" xfId="0" applyFont="1" applyBorder="1" applyAlignment="1">
      <alignment horizontal="center" vertical="center"/>
    </xf>
    <xf numFmtId="0" fontId="16" fillId="0" borderId="144" xfId="0" applyFont="1" applyBorder="1" applyAlignment="1">
      <alignment horizontal="left" vertical="center"/>
    </xf>
    <xf numFmtId="183" fontId="21" fillId="0" borderId="143" xfId="0" applyNumberFormat="1" applyFont="1" applyBorder="1" applyAlignment="1">
      <alignment horizontal="center" vertical="center"/>
    </xf>
    <xf numFmtId="183" fontId="21" fillId="0" borderId="144" xfId="0" applyNumberFormat="1" applyFont="1" applyBorder="1" applyAlignment="1">
      <alignment horizontal="center" vertical="center"/>
    </xf>
    <xf numFmtId="183" fontId="21" fillId="0" borderId="145" xfId="0" applyNumberFormat="1" applyFont="1" applyBorder="1" applyAlignment="1">
      <alignment horizontal="center" vertical="center"/>
    </xf>
    <xf numFmtId="0" fontId="21" fillId="0" borderId="111" xfId="0" applyFont="1" applyBorder="1" applyAlignment="1">
      <alignment horizontal="left" vertical="center"/>
    </xf>
    <xf numFmtId="0" fontId="21" fillId="0" borderId="93" xfId="0" applyFont="1" applyBorder="1" applyAlignment="1">
      <alignment horizontal="left" vertical="center"/>
    </xf>
    <xf numFmtId="0" fontId="21" fillId="0" borderId="96" xfId="0" applyFont="1" applyBorder="1" applyAlignment="1">
      <alignment horizontal="left" vertical="center"/>
    </xf>
    <xf numFmtId="183" fontId="21" fillId="0" borderId="115" xfId="0" applyNumberFormat="1" applyFont="1" applyBorder="1" applyAlignment="1">
      <alignment horizontal="center" vertical="center"/>
    </xf>
    <xf numFmtId="183" fontId="21" fillId="0" borderId="43" xfId="0" applyNumberFormat="1" applyFont="1" applyBorder="1" applyAlignment="1">
      <alignment horizontal="center" vertical="center"/>
    </xf>
    <xf numFmtId="183" fontId="21" fillId="0" borderId="45" xfId="0" applyNumberFormat="1" applyFont="1" applyBorder="1" applyAlignment="1">
      <alignment horizontal="center" vertical="center"/>
    </xf>
    <xf numFmtId="0" fontId="21" fillId="0" borderId="115" xfId="0" applyFont="1" applyBorder="1" applyAlignment="1">
      <alignment horizontal="left" vertical="center"/>
    </xf>
    <xf numFmtId="0" fontId="21" fillId="0" borderId="43" xfId="0" applyFont="1" applyBorder="1" applyAlignment="1">
      <alignment horizontal="left" vertical="center"/>
    </xf>
    <xf numFmtId="0" fontId="21" fillId="0" borderId="120" xfId="0" applyFont="1" applyBorder="1" applyAlignment="1">
      <alignment horizontal="left" vertical="center"/>
    </xf>
    <xf numFmtId="0" fontId="14" fillId="2" borderId="23" xfId="0" applyFont="1" applyFill="1" applyBorder="1" applyAlignment="1">
      <alignment horizontal="distributed" vertical="center" indent="1" shrinkToFit="1"/>
    </xf>
    <xf numFmtId="0" fontId="14" fillId="2" borderId="3" xfId="0" applyFont="1" applyFill="1" applyBorder="1" applyAlignment="1">
      <alignment horizontal="distributed" vertical="center" indent="1" shrinkToFit="1"/>
    </xf>
    <xf numFmtId="0" fontId="14" fillId="2" borderId="24" xfId="0" applyFont="1" applyFill="1" applyBorder="1" applyAlignment="1">
      <alignment horizontal="distributed" vertical="center" indent="1" shrinkToFit="1"/>
    </xf>
    <xf numFmtId="0" fontId="14" fillId="0" borderId="23" xfId="0" applyFont="1" applyBorder="1" applyAlignment="1">
      <alignment horizontal="left" vertical="center"/>
    </xf>
    <xf numFmtId="0" fontId="14" fillId="0" borderId="3" xfId="0" applyFont="1" applyBorder="1" applyAlignment="1">
      <alignment horizontal="left" vertical="center"/>
    </xf>
    <xf numFmtId="0" fontId="14" fillId="0" borderId="24" xfId="0" applyFont="1" applyBorder="1" applyAlignment="1">
      <alignment horizontal="left" vertical="center"/>
    </xf>
    <xf numFmtId="0" fontId="14" fillId="2" borderId="141" xfId="0" applyFont="1" applyFill="1" applyBorder="1" applyAlignment="1">
      <alignment horizontal="distributed" vertical="center" indent="1" shrinkToFit="1"/>
    </xf>
    <xf numFmtId="0" fontId="14" fillId="2" borderId="75" xfId="0" applyFont="1" applyFill="1" applyBorder="1" applyAlignment="1">
      <alignment horizontal="distributed" vertical="center" indent="1" shrinkToFit="1"/>
    </xf>
    <xf numFmtId="0" fontId="14" fillId="2" borderId="40" xfId="0" applyFont="1" applyFill="1" applyBorder="1" applyAlignment="1">
      <alignment horizontal="distributed" vertical="center" indent="1" shrinkToFit="1"/>
    </xf>
    <xf numFmtId="0" fontId="14" fillId="0" borderId="141" xfId="0" applyFont="1" applyFill="1" applyBorder="1" applyAlignment="1">
      <alignment horizontal="left" vertical="center"/>
    </xf>
    <xf numFmtId="0" fontId="14" fillId="0" borderId="75" xfId="0" applyFont="1" applyFill="1" applyBorder="1" applyAlignment="1">
      <alignment horizontal="left" vertical="center"/>
    </xf>
    <xf numFmtId="0" fontId="14" fillId="0" borderId="76" xfId="0" applyFont="1" applyFill="1" applyBorder="1" applyAlignment="1">
      <alignment horizontal="left" vertical="center"/>
    </xf>
    <xf numFmtId="0" fontId="21" fillId="0" borderId="12" xfId="0" applyFont="1" applyBorder="1" applyAlignment="1">
      <alignment horizontal="distributed" vertical="center"/>
    </xf>
    <xf numFmtId="0" fontId="21" fillId="2" borderId="13" xfId="0" applyFont="1" applyFill="1" applyBorder="1" applyAlignment="1">
      <alignment horizontal="distributed" vertical="center" indent="2"/>
    </xf>
    <xf numFmtId="0" fontId="21" fillId="2" borderId="14" xfId="0" applyFont="1" applyFill="1" applyBorder="1" applyAlignment="1">
      <alignment horizontal="distributed" vertical="center" indent="2"/>
    </xf>
    <xf numFmtId="0" fontId="21" fillId="2" borderId="16" xfId="0" applyFont="1" applyFill="1" applyBorder="1" applyAlignment="1">
      <alignment horizontal="distributed" vertical="center" indent="2"/>
    </xf>
    <xf numFmtId="0" fontId="21" fillId="2" borderId="142" xfId="0" applyFont="1" applyFill="1" applyBorder="1" applyAlignment="1">
      <alignment horizontal="distributed" vertical="center" indent="17"/>
    </xf>
    <xf numFmtId="0" fontId="21" fillId="2" borderId="89" xfId="0" applyFont="1" applyFill="1" applyBorder="1" applyAlignment="1">
      <alignment horizontal="distributed" vertical="center" indent="17"/>
    </xf>
    <xf numFmtId="0" fontId="21" fillId="2" borderId="90" xfId="0" applyFont="1" applyFill="1" applyBorder="1" applyAlignment="1">
      <alignment horizontal="distributed" vertical="center" indent="17"/>
    </xf>
    <xf numFmtId="0" fontId="14" fillId="0" borderId="3"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3" xfId="0" applyFont="1" applyFill="1" applyBorder="1" applyAlignment="1">
      <alignment horizontal="center" vertical="center"/>
    </xf>
    <xf numFmtId="0" fontId="14" fillId="0" borderId="4" xfId="0" applyFont="1" applyFill="1" applyBorder="1" applyAlignment="1">
      <alignment horizontal="center" vertical="center"/>
    </xf>
    <xf numFmtId="0" fontId="14" fillId="2" borderId="2" xfId="0" applyFont="1" applyFill="1" applyBorder="1" applyAlignment="1">
      <alignment horizontal="distributed" vertical="center" indent="1"/>
    </xf>
    <xf numFmtId="0" fontId="14" fillId="2" borderId="139" xfId="0" applyFont="1" applyFill="1" applyBorder="1" applyAlignment="1">
      <alignment horizontal="distributed" vertical="center" indent="1"/>
    </xf>
    <xf numFmtId="178" fontId="14" fillId="0" borderId="140" xfId="0" applyNumberFormat="1" applyFont="1" applyFill="1" applyBorder="1" applyAlignment="1">
      <alignment horizontal="center" vertical="center"/>
    </xf>
    <xf numFmtId="178" fontId="14" fillId="0" borderId="3" xfId="0" applyNumberFormat="1" applyFont="1" applyFill="1" applyBorder="1" applyAlignment="1">
      <alignment horizontal="center" vertical="center"/>
    </xf>
    <xf numFmtId="178" fontId="14" fillId="0" borderId="24" xfId="0" applyNumberFormat="1" applyFont="1" applyFill="1" applyBorder="1" applyAlignment="1">
      <alignment horizontal="center" vertical="center"/>
    </xf>
    <xf numFmtId="0" fontId="21" fillId="0" borderId="3" xfId="0" applyFont="1" applyBorder="1" applyAlignment="1">
      <alignment horizontal="center" vertical="center"/>
    </xf>
    <xf numFmtId="0" fontId="14" fillId="2" borderId="18" xfId="0" applyFont="1" applyFill="1" applyBorder="1" applyAlignment="1">
      <alignment horizontal="distributed" vertical="center" indent="1" shrinkToFit="1"/>
    </xf>
    <xf numFmtId="0" fontId="14" fillId="2" borderId="19" xfId="0" applyFont="1" applyFill="1" applyBorder="1" applyAlignment="1">
      <alignment horizontal="distributed" vertical="center" indent="1" shrinkToFit="1"/>
    </xf>
    <xf numFmtId="0" fontId="14" fillId="2" borderId="22" xfId="0" applyFont="1" applyFill="1" applyBorder="1" applyAlignment="1">
      <alignment horizontal="distributed" vertical="center" indent="1" shrinkToFit="1"/>
    </xf>
    <xf numFmtId="0" fontId="14" fillId="2" borderId="139" xfId="0" applyFont="1" applyFill="1" applyBorder="1" applyAlignment="1">
      <alignment horizontal="center" vertical="center"/>
    </xf>
    <xf numFmtId="0" fontId="14" fillId="0" borderId="140" xfId="0" applyFont="1" applyFill="1" applyBorder="1" applyAlignment="1">
      <alignment horizontal="center" vertical="center"/>
    </xf>
    <xf numFmtId="0" fontId="15" fillId="0" borderId="0" xfId="0" applyFont="1" applyAlignment="1">
      <alignment horizontal="distributed" vertical="center" indent="9"/>
    </xf>
    <xf numFmtId="0" fontId="21" fillId="0" borderId="12" xfId="0" applyFont="1" applyBorder="1" applyAlignment="1">
      <alignment horizontal="center" vertical="center"/>
    </xf>
    <xf numFmtId="0" fontId="21" fillId="0" borderId="12" xfId="0" applyFont="1" applyBorder="1" applyAlignment="1">
      <alignment horizontal="center" vertical="center" shrinkToFit="1"/>
    </xf>
    <xf numFmtId="0" fontId="14" fillId="0" borderId="18" xfId="0" applyFont="1" applyFill="1" applyBorder="1" applyAlignment="1">
      <alignment horizontal="center" vertical="center"/>
    </xf>
    <xf numFmtId="0" fontId="13" fillId="0" borderId="41"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0" xfId="0" applyFont="1" applyAlignment="1">
      <alignment horizontal="left" vertical="center" wrapText="1"/>
    </xf>
    <xf numFmtId="0" fontId="13" fillId="0" borderId="0" xfId="0" applyFont="1" applyAlignment="1">
      <alignment horizontal="left" vertical="center"/>
    </xf>
    <xf numFmtId="0" fontId="14" fillId="7" borderId="18" xfId="0" applyFont="1" applyFill="1" applyBorder="1" applyAlignment="1">
      <alignment horizontal="center" vertical="center"/>
    </xf>
    <xf numFmtId="0" fontId="14" fillId="7" borderId="23"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140" xfId="0" applyFont="1" applyFill="1" applyBorder="1" applyAlignment="1">
      <alignment horizontal="center" vertical="center"/>
    </xf>
    <xf numFmtId="0" fontId="14" fillId="0" borderId="23" xfId="0" applyFont="1" applyBorder="1" applyAlignment="1">
      <alignment horizontal="left" vertical="center" shrinkToFit="1"/>
    </xf>
    <xf numFmtId="0" fontId="14" fillId="0" borderId="24" xfId="0" applyFont="1" applyBorder="1" applyAlignment="1">
      <alignment horizontal="left" vertical="center" shrinkToFit="1"/>
    </xf>
    <xf numFmtId="0" fontId="14" fillId="7" borderId="141" xfId="0" applyFont="1" applyFill="1" applyBorder="1" applyAlignment="1">
      <alignment horizontal="left" vertical="center"/>
    </xf>
    <xf numFmtId="0" fontId="14" fillId="7" borderId="75" xfId="0" applyFont="1" applyFill="1" applyBorder="1" applyAlignment="1">
      <alignment horizontal="left" vertical="center"/>
    </xf>
    <xf numFmtId="0" fontId="14" fillId="7" borderId="76" xfId="0" applyFont="1" applyFill="1" applyBorder="1" applyAlignment="1">
      <alignment horizontal="left" vertical="center"/>
    </xf>
    <xf numFmtId="178" fontId="14" fillId="7" borderId="140" xfId="0" applyNumberFormat="1" applyFont="1" applyFill="1" applyBorder="1" applyAlignment="1">
      <alignment horizontal="center" vertical="center"/>
    </xf>
    <xf numFmtId="178" fontId="14" fillId="7" borderId="3" xfId="0" applyNumberFormat="1" applyFont="1" applyFill="1" applyBorder="1" applyAlignment="1">
      <alignment horizontal="center" vertical="center"/>
    </xf>
    <xf numFmtId="178" fontId="14" fillId="7" borderId="24" xfId="0" applyNumberFormat="1" applyFont="1" applyFill="1" applyBorder="1" applyAlignment="1">
      <alignment horizontal="center" vertical="center"/>
    </xf>
    <xf numFmtId="0" fontId="16" fillId="0" borderId="46" xfId="0" applyFont="1" applyBorder="1" applyAlignment="1">
      <alignment horizontal="left" vertical="center"/>
    </xf>
    <xf numFmtId="0" fontId="16" fillId="0" borderId="122" xfId="0" applyFont="1" applyBorder="1" applyAlignment="1">
      <alignment horizontal="center" vertical="center"/>
    </xf>
    <xf numFmtId="0" fontId="16" fillId="0" borderId="150" xfId="0" applyFont="1" applyBorder="1" applyAlignment="1">
      <alignment horizontal="center" vertical="center"/>
    </xf>
    <xf numFmtId="0" fontId="21" fillId="0" borderId="150" xfId="0" applyFont="1" applyBorder="1" applyAlignment="1">
      <alignment horizontal="center" vertical="center"/>
    </xf>
    <xf numFmtId="0" fontId="16" fillId="0" borderId="150" xfId="0" applyFont="1" applyBorder="1" applyAlignment="1">
      <alignment vertical="center" shrinkToFit="1"/>
    </xf>
    <xf numFmtId="0" fontId="21" fillId="0" borderId="122" xfId="0" applyFont="1" applyBorder="1" applyAlignment="1">
      <alignment horizontal="center" vertical="center"/>
    </xf>
    <xf numFmtId="0" fontId="16" fillId="0" borderId="122" xfId="0" applyFont="1" applyBorder="1" applyAlignment="1">
      <alignment horizontal="distributed" vertical="center" wrapText="1"/>
    </xf>
    <xf numFmtId="0" fontId="16" fillId="0" borderId="122" xfId="0" applyFont="1" applyBorder="1" applyAlignment="1">
      <alignment horizontal="center" vertical="center" shrinkToFit="1"/>
    </xf>
  </cellXfs>
  <cellStyles count="3">
    <cellStyle name="ハイパーリンク" xfId="2" builtinId="8"/>
    <cellStyle name="標準" xfId="0" builtinId="0"/>
    <cellStyle name="標準 2" xfId="1" xr:uid="{3BB95264-7AB9-4A93-8BF1-43636AFCFFA6}"/>
  </cellStyles>
  <dxfs count="77">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strike val="0"/>
        <outline val="0"/>
        <shadow val="0"/>
        <u val="none"/>
        <vertAlign val="baseline"/>
        <sz val="11"/>
        <color theme="1"/>
        <name val="Yu Gothic"/>
        <family val="3"/>
        <charset val="128"/>
        <scheme val="minor"/>
      </font>
    </dxf>
    <dxf>
      <font>
        <strike val="0"/>
        <outline val="0"/>
        <shadow val="0"/>
        <u val="none"/>
        <vertAlign val="baseline"/>
        <sz val="11"/>
        <color theme="1"/>
        <name val="Yu Gothic"/>
        <family val="3"/>
        <charset val="128"/>
        <scheme val="minor"/>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Yu Gothic"/>
        <family val="3"/>
        <charset val="128"/>
        <scheme val="minor"/>
      </font>
      <numFmt numFmtId="176" formatCode="m/d;@"/>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Yu Gothic"/>
        <family val="3"/>
        <charset val="128"/>
        <scheme val="minor"/>
      </font>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Yu Gothic"/>
        <family val="3"/>
        <charset val="128"/>
        <scheme val="minor"/>
      </font>
      <numFmt numFmtId="176" formatCode="m/d;@"/>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Yu Gothic"/>
        <family val="3"/>
        <charset val="128"/>
        <scheme val="minor"/>
      </font>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Yu Gothic"/>
        <family val="3"/>
        <charset val="128"/>
        <scheme val="minor"/>
      </font>
      <numFmt numFmtId="176" formatCode="m/d;@"/>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Yu Gothic"/>
        <family val="3"/>
        <charset val="128"/>
        <scheme val="minor"/>
      </font>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Yu Gothic"/>
        <family val="3"/>
        <charset val="128"/>
        <scheme val="minor"/>
      </font>
      <alignment horizontal="left" vertical="center" textRotation="0" wrapText="0" indent="1"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Yu Gothic"/>
        <family val="3"/>
        <charset val="128"/>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right style="thin">
          <color rgb="FF000000"/>
        </right>
        <bottom style="thin">
          <color rgb="FF000000"/>
        </bottom>
      </border>
    </dxf>
    <dxf>
      <font>
        <strike val="0"/>
        <outline val="0"/>
        <shadow val="0"/>
        <u val="none"/>
        <vertAlign val="baseline"/>
        <sz val="11"/>
        <color theme="1"/>
        <name val="Yu Gothic"/>
        <family val="3"/>
        <charset val="128"/>
        <scheme val="minor"/>
      </font>
    </dxf>
    <dxf>
      <font>
        <strike val="0"/>
        <outline val="0"/>
        <shadow val="0"/>
        <u val="none"/>
        <vertAlign val="baseline"/>
        <name val="Yu Gothic"/>
        <family val="3"/>
        <charset val="128"/>
        <scheme val="minor"/>
      </font>
      <border diagonalUp="0" diagonalDown="0">
        <left style="thin">
          <color indexed="64"/>
        </left>
        <right style="thin">
          <color indexed="64"/>
        </right>
        <top/>
        <bottom/>
        <vertical style="thin">
          <color indexed="64"/>
        </vertical>
        <horizontal style="thin">
          <color indexed="64"/>
        </horizontal>
      </border>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patternType="none">
          <bgColor auto="1"/>
        </patternFill>
      </fill>
    </dxf>
    <dxf>
      <font>
        <strike val="0"/>
        <outline val="0"/>
        <shadow val="0"/>
        <u val="none"/>
        <vertAlign val="baseline"/>
        <sz val="11"/>
        <color theme="1"/>
        <name val="Yu Gothic"/>
        <family val="3"/>
        <charset val="128"/>
        <scheme val="minor"/>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Yu Gothic"/>
        <family val="3"/>
        <charset val="128"/>
        <scheme val="minor"/>
      </font>
      <numFmt numFmtId="176" formatCode="m/d;@"/>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Yu Gothic"/>
        <family val="3"/>
        <charset val="128"/>
        <scheme val="minor"/>
      </font>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Yu Gothic"/>
        <family val="3"/>
        <charset val="128"/>
        <scheme val="minor"/>
      </font>
      <numFmt numFmtId="176" formatCode="m/d;@"/>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Yu Gothic"/>
        <family val="3"/>
        <charset val="128"/>
        <scheme val="minor"/>
      </font>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Yu Gothic"/>
        <family val="3"/>
        <charset val="128"/>
        <scheme val="minor"/>
      </font>
      <numFmt numFmtId="176" formatCode="m/d;@"/>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Yu Gothic"/>
        <family val="3"/>
        <charset val="128"/>
        <scheme val="minor"/>
      </font>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Yu Gothic"/>
        <family val="3"/>
        <charset val="128"/>
        <scheme val="minor"/>
      </font>
      <alignment horizontal="left" vertical="center" textRotation="0" wrapText="0" indent="1"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Yu Gothic"/>
        <family val="3"/>
        <charset val="128"/>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right style="thin">
          <color indexed="64"/>
        </right>
        <bottom style="thin">
          <color indexed="64"/>
        </bottom>
      </border>
    </dxf>
    <dxf>
      <font>
        <strike val="0"/>
        <outline val="0"/>
        <shadow val="0"/>
        <u val="none"/>
        <vertAlign val="baseline"/>
        <sz val="11"/>
        <color theme="1"/>
        <name val="Yu Gothic"/>
        <family val="3"/>
        <charset val="128"/>
        <scheme val="minor"/>
      </font>
    </dxf>
    <dxf>
      <font>
        <strike val="0"/>
        <outline val="0"/>
        <shadow val="0"/>
        <u val="none"/>
        <vertAlign val="baseline"/>
        <name val="Yu Gothic"/>
        <family val="3"/>
        <charset val="128"/>
        <scheme val="minor"/>
      </font>
      <border diagonalUp="0" diagonalDown="0">
        <left style="thin">
          <color indexed="64"/>
        </left>
        <right style="thin">
          <color indexed="64"/>
        </right>
        <top/>
        <bottom/>
        <vertical style="thin">
          <color indexed="64"/>
        </vertical>
        <horizontal style="thin">
          <color indexed="64"/>
        </horizontal>
      </border>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patternType="none">
          <bgColor auto="1"/>
        </patternFill>
      </fill>
    </dxf>
  </dxfs>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REF!"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9525</xdr:colOff>
      <xdr:row>7</xdr:row>
      <xdr:rowOff>0</xdr:rowOff>
    </xdr:from>
    <xdr:to>
      <xdr:col>10</xdr:col>
      <xdr:colOff>1524000</xdr:colOff>
      <xdr:row>10</xdr:row>
      <xdr:rowOff>66675</xdr:rowOff>
    </xdr:to>
    <xdr:sp macro="" textlink="">
      <xdr:nvSpPr>
        <xdr:cNvPr id="2" name="角丸四角形吹き出し 9">
          <a:extLst>
            <a:ext uri="{FF2B5EF4-FFF2-40B4-BE49-F238E27FC236}">
              <a16:creationId xmlns:a16="http://schemas.microsoft.com/office/drawing/2014/main" id="{00000000-0008-0000-0100-000002000000}"/>
            </a:ext>
          </a:extLst>
        </xdr:cNvPr>
        <xdr:cNvSpPr/>
      </xdr:nvSpPr>
      <xdr:spPr>
        <a:xfrm>
          <a:off x="7724775" y="1543050"/>
          <a:ext cx="1514475" cy="647700"/>
        </a:xfrm>
        <a:prstGeom prst="wedgeRoundRectCallout">
          <a:avLst>
            <a:gd name="adj1" fmla="val -45607"/>
            <a:gd name="adj2" fmla="val -135256"/>
            <a:gd name="adj3" fmla="val 16667"/>
          </a:avLst>
        </a:prstGeom>
        <a:ln w="2857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l"/>
          <a:r>
            <a:rPr kumimoji="1" lang="ja-JP" altLang="en-US" sz="1100"/>
            <a:t>リストから施設種別を選択</a:t>
          </a:r>
          <a:endParaRPr kumimoji="1" lang="en-US" altLang="ja-JP" sz="1100"/>
        </a:p>
        <a:p>
          <a:pPr algn="l"/>
          <a:r>
            <a:rPr kumimoji="1" lang="ja-JP" altLang="en-US" sz="1100"/>
            <a:t>該当なければ手入力</a:t>
          </a:r>
          <a:endParaRPr kumimoji="1" lang="en-US" altLang="ja-JP" sz="1100"/>
        </a:p>
      </xdr:txBody>
    </xdr:sp>
    <xdr:clientData/>
  </xdr:twoCellAnchor>
  <xdr:twoCellAnchor>
    <xdr:from>
      <xdr:col>0</xdr:col>
      <xdr:colOff>571500</xdr:colOff>
      <xdr:row>11</xdr:row>
      <xdr:rowOff>228599</xdr:rowOff>
    </xdr:from>
    <xdr:to>
      <xdr:col>3</xdr:col>
      <xdr:colOff>57150</xdr:colOff>
      <xdr:row>13</xdr:row>
      <xdr:rowOff>295274</xdr:rowOff>
    </xdr:to>
    <xdr:sp macro="" textlink="">
      <xdr:nvSpPr>
        <xdr:cNvPr id="3" name="角丸四角形吹き出し 6">
          <a:extLst>
            <a:ext uri="{FF2B5EF4-FFF2-40B4-BE49-F238E27FC236}">
              <a16:creationId xmlns:a16="http://schemas.microsoft.com/office/drawing/2014/main" id="{00000000-0008-0000-0100-000003000000}"/>
            </a:ext>
          </a:extLst>
        </xdr:cNvPr>
        <xdr:cNvSpPr/>
      </xdr:nvSpPr>
      <xdr:spPr>
        <a:xfrm>
          <a:off x="571500" y="2447924"/>
          <a:ext cx="1885950" cy="542925"/>
        </a:xfrm>
        <a:prstGeom prst="wedgeRoundRectCallout">
          <a:avLst>
            <a:gd name="adj1" fmla="val 64446"/>
            <a:gd name="adj2" fmla="val -47454"/>
            <a:gd name="adj3" fmla="val 16667"/>
          </a:avLst>
        </a:prstGeom>
        <a:ln w="2857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l"/>
          <a:r>
            <a:rPr kumimoji="1" lang="ja-JP" altLang="en-US" sz="1100"/>
            <a:t>協力医療機関がない場合は、なしと記載。</a:t>
          </a:r>
        </a:p>
      </xdr:txBody>
    </xdr:sp>
    <xdr:clientData/>
  </xdr:twoCellAnchor>
  <xdr:twoCellAnchor>
    <xdr:from>
      <xdr:col>0</xdr:col>
      <xdr:colOff>438150</xdr:colOff>
      <xdr:row>19</xdr:row>
      <xdr:rowOff>114301</xdr:rowOff>
    </xdr:from>
    <xdr:to>
      <xdr:col>2</xdr:col>
      <xdr:colOff>1000126</xdr:colOff>
      <xdr:row>20</xdr:row>
      <xdr:rowOff>228601</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438150" y="4438651"/>
          <a:ext cx="1590676" cy="419100"/>
        </a:xfrm>
        <a:prstGeom prst="wedgeRoundRectCallout">
          <a:avLst>
            <a:gd name="adj1" fmla="val 80790"/>
            <a:gd name="adj2" fmla="val -71136"/>
            <a:gd name="adj3" fmla="val 16667"/>
          </a:avLst>
        </a:prstGeom>
        <a:ln w="2857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l"/>
          <a:r>
            <a:rPr kumimoji="1" lang="ja-JP" altLang="en-US" sz="1050"/>
            <a:t>入所者または職員を選択</a:t>
          </a:r>
        </a:p>
      </xdr:txBody>
    </xdr:sp>
    <xdr:clientData/>
  </xdr:twoCellAnchor>
  <xdr:twoCellAnchor>
    <xdr:from>
      <xdr:col>2</xdr:col>
      <xdr:colOff>581025</xdr:colOff>
      <xdr:row>20</xdr:row>
      <xdr:rowOff>285750</xdr:rowOff>
    </xdr:from>
    <xdr:to>
      <xdr:col>5</xdr:col>
      <xdr:colOff>333375</xdr:colOff>
      <xdr:row>28</xdr:row>
      <xdr:rowOff>19050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1609725" y="4914900"/>
          <a:ext cx="2581275" cy="2171700"/>
        </a:xfrm>
        <a:prstGeom prst="wedgeRoundRectCallout">
          <a:avLst>
            <a:gd name="adj1" fmla="val 68585"/>
            <a:gd name="adj2" fmla="val -77244"/>
            <a:gd name="adj3" fmla="val 16667"/>
          </a:avLst>
        </a:prstGeom>
        <a:ln w="2857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l"/>
          <a:r>
            <a:rPr kumimoji="1" lang="ja-JP" altLang="en-US" sz="1100"/>
            <a:t>現時点での療養解除予定日。</a:t>
          </a:r>
          <a:endParaRPr kumimoji="1" lang="en-US" altLang="ja-JP" sz="1100"/>
        </a:p>
        <a:p>
          <a:pPr algn="l"/>
          <a:r>
            <a:rPr kumimoji="1" lang="en-US" altLang="ja-JP" sz="1100" b="1">
              <a:solidFill>
                <a:srgbClr val="FF0000"/>
              </a:solidFill>
            </a:rPr>
            <a:t>※</a:t>
          </a:r>
          <a:r>
            <a:rPr kumimoji="1" lang="ja-JP" altLang="en-US" sz="1100" b="1">
              <a:solidFill>
                <a:srgbClr val="FF0000"/>
              </a:solidFill>
            </a:rPr>
            <a:t>注意</a:t>
          </a:r>
          <a:endParaRPr kumimoji="1" lang="en-US" altLang="ja-JP" sz="1100" b="1">
            <a:solidFill>
              <a:srgbClr val="FF0000"/>
            </a:solidFill>
          </a:endParaRPr>
        </a:p>
        <a:p>
          <a:pPr algn="l"/>
          <a:r>
            <a:rPr kumimoji="1" lang="ja-JP" altLang="en-US" sz="1100" b="1">
              <a:solidFill>
                <a:srgbClr val="FF0000"/>
              </a:solidFill>
            </a:rPr>
            <a:t>「発症日」入力すると自動で表示されます。「発症日」をクリアすると自動で消されます。</a:t>
          </a:r>
          <a:endParaRPr kumimoji="1" lang="en-US" altLang="ja-JP" sz="1100" b="1">
            <a:solidFill>
              <a:srgbClr val="FF0000"/>
            </a:solidFill>
          </a:endParaRPr>
        </a:p>
        <a:p>
          <a:pPr algn="l"/>
          <a:r>
            <a:rPr kumimoji="1" lang="ja-JP" altLang="en-US" sz="1100" b="1">
              <a:solidFill>
                <a:srgbClr val="FF0000"/>
              </a:solidFill>
            </a:rPr>
            <a:t>「療養終了予定日」に直接入力やクリアすると、計算式が無効となりますのでご注意ください。</a:t>
          </a:r>
          <a:endParaRPr kumimoji="1" lang="en-US" altLang="ja-JP" sz="1100" b="1">
            <a:solidFill>
              <a:srgbClr val="FF0000"/>
            </a:solidFill>
          </a:endParaRPr>
        </a:p>
      </xdr:txBody>
    </xdr:sp>
    <xdr:clientData/>
  </xdr:twoCellAnchor>
  <xdr:twoCellAnchor>
    <xdr:from>
      <xdr:col>5</xdr:col>
      <xdr:colOff>428625</xdr:colOff>
      <xdr:row>23</xdr:row>
      <xdr:rowOff>247650</xdr:rowOff>
    </xdr:from>
    <xdr:to>
      <xdr:col>10</xdr:col>
      <xdr:colOff>257175</xdr:colOff>
      <xdr:row>26</xdr:row>
      <xdr:rowOff>266700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4286250" y="5791200"/>
          <a:ext cx="3686175" cy="933450"/>
        </a:xfrm>
        <a:prstGeom prst="wedgeRoundRectCallout">
          <a:avLst>
            <a:gd name="adj1" fmla="val 11588"/>
            <a:gd name="adj2" fmla="val -204086"/>
            <a:gd name="adj3" fmla="val 16667"/>
          </a:avLst>
        </a:prstGeom>
        <a:ln w="2857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l"/>
          <a:r>
            <a:rPr kumimoji="1" lang="ja-JP" altLang="en-US" sz="1100"/>
            <a:t>左隣の事由が</a:t>
          </a:r>
          <a:r>
            <a:rPr kumimoji="1" lang="ja-JP" altLang="en-US" sz="1100" u="sng"/>
            <a:t>療養解除の時は予定日の日付</a:t>
          </a:r>
          <a:r>
            <a:rPr kumimoji="1" lang="ja-JP" altLang="en-US" sz="1100"/>
            <a:t>を</a:t>
          </a:r>
          <a:endParaRPr kumimoji="1" lang="en-US" altLang="ja-JP" sz="1100"/>
        </a:p>
        <a:p>
          <a:pPr algn="l"/>
          <a:r>
            <a:rPr kumimoji="1" lang="ja-JP" altLang="en-US" sz="1100" u="sng"/>
            <a:t>入院・帰宅・死亡の時は事実発生日の翌日の日付</a:t>
          </a:r>
          <a:r>
            <a:rPr kumimoji="1" lang="ja-JP" altLang="en-US" sz="1100"/>
            <a:t>を入力</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追加陽性者報告時に</a:t>
          </a:r>
          <a:r>
            <a:rPr kumimoji="1" lang="ja-JP" altLang="en-US" sz="1100" b="1">
              <a:solidFill>
                <a:srgbClr val="FF0000"/>
              </a:solidFill>
              <a:effectLst/>
              <a:latin typeface="+mn-lt"/>
              <a:ea typeface="+mn-ea"/>
              <a:cs typeface="+mn-cs"/>
            </a:rPr>
            <a:t>把握分は</a:t>
          </a:r>
          <a:r>
            <a:rPr kumimoji="1" lang="ja-JP" altLang="ja-JP" sz="1100" b="1">
              <a:solidFill>
                <a:srgbClr val="FF0000"/>
              </a:solidFill>
              <a:effectLst/>
              <a:latin typeface="+mn-lt"/>
              <a:ea typeface="+mn-ea"/>
              <a:cs typeface="+mn-cs"/>
            </a:rPr>
            <a:t>入力</a:t>
          </a:r>
          <a:endParaRPr kumimoji="1" lang="ja-JP" altLang="en-US" sz="1100" b="1"/>
        </a:p>
      </xdr:txBody>
    </xdr:sp>
    <xdr:clientData/>
  </xdr:twoCellAnchor>
  <xdr:twoCellAnchor>
    <xdr:from>
      <xdr:col>9</xdr:col>
      <xdr:colOff>333375</xdr:colOff>
      <xdr:row>19</xdr:row>
      <xdr:rowOff>76200</xdr:rowOff>
    </xdr:from>
    <xdr:to>
      <xdr:col>10</xdr:col>
      <xdr:colOff>1504950</xdr:colOff>
      <xdr:row>23</xdr:row>
      <xdr:rowOff>142875</xdr:rowOff>
    </xdr:to>
    <xdr:sp macro="" textlink="">
      <xdr:nvSpPr>
        <xdr:cNvPr id="7" name="角丸四角形吹き出し 7">
          <a:extLst>
            <a:ext uri="{FF2B5EF4-FFF2-40B4-BE49-F238E27FC236}">
              <a16:creationId xmlns:a16="http://schemas.microsoft.com/office/drawing/2014/main" id="{00000000-0008-0000-0100-000007000000}"/>
            </a:ext>
          </a:extLst>
        </xdr:cNvPr>
        <xdr:cNvSpPr/>
      </xdr:nvSpPr>
      <xdr:spPr>
        <a:xfrm>
          <a:off x="7277100" y="4400550"/>
          <a:ext cx="1943100" cy="1285875"/>
        </a:xfrm>
        <a:prstGeom prst="wedgeRoundRectCallout">
          <a:avLst>
            <a:gd name="adj1" fmla="val -41142"/>
            <a:gd name="adj2" fmla="val -102469"/>
            <a:gd name="adj3" fmla="val 16667"/>
          </a:avLst>
        </a:prstGeom>
        <a:ln w="2857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l"/>
          <a:r>
            <a:rPr kumimoji="1" lang="ja-JP" altLang="en-US" sz="1050">
              <a:solidFill>
                <a:schemeClr val="dk1"/>
              </a:solidFill>
              <a:effectLst/>
              <a:latin typeface="+mn-lt"/>
              <a:ea typeface="+mn-ea"/>
              <a:cs typeface="+mn-cs"/>
            </a:rPr>
            <a:t>日付を</a:t>
          </a:r>
          <a:r>
            <a:rPr kumimoji="1" lang="ja-JP" altLang="ja-JP" sz="1050">
              <a:solidFill>
                <a:schemeClr val="dk1"/>
              </a:solidFill>
              <a:effectLst/>
              <a:latin typeface="+mn-lt"/>
              <a:ea typeface="+mn-ea"/>
              <a:cs typeface="+mn-cs"/>
            </a:rPr>
            <a:t>「</a:t>
          </a:r>
          <a:r>
            <a:rPr kumimoji="1" lang="ja-JP" altLang="ja-JP" sz="1100">
              <a:solidFill>
                <a:schemeClr val="dk1"/>
              </a:solidFill>
              <a:effectLst/>
              <a:latin typeface="+mn-lt"/>
              <a:ea typeface="+mn-ea"/>
              <a:cs typeface="+mn-cs"/>
            </a:rPr>
            <a:t>療養</a:t>
          </a:r>
          <a:r>
            <a:rPr kumimoji="1" lang="ja-JP" altLang="en-US" sz="1100">
              <a:solidFill>
                <a:schemeClr val="dk1"/>
              </a:solidFill>
              <a:effectLst/>
              <a:latin typeface="+mn-lt"/>
              <a:ea typeface="+mn-ea"/>
              <a:cs typeface="+mn-cs"/>
            </a:rPr>
            <a:t>解除</a:t>
          </a:r>
          <a:r>
            <a:rPr kumimoji="1" lang="ja-JP" altLang="ja-JP" sz="1100">
              <a:solidFill>
                <a:schemeClr val="dk1"/>
              </a:solidFill>
              <a:effectLst/>
              <a:latin typeface="+mn-lt"/>
              <a:ea typeface="+mn-ea"/>
              <a:cs typeface="+mn-cs"/>
            </a:rPr>
            <a:t>予定日」</a:t>
          </a:r>
          <a:r>
            <a:rPr kumimoji="1" lang="ja-JP" altLang="en-US" sz="1100">
              <a:solidFill>
                <a:schemeClr val="dk1"/>
              </a:solidFill>
              <a:effectLst/>
              <a:latin typeface="+mn-lt"/>
              <a:ea typeface="+mn-ea"/>
              <a:cs typeface="+mn-cs"/>
            </a:rPr>
            <a:t>へ</a:t>
          </a:r>
          <a:r>
            <a:rPr kumimoji="1" lang="ja-JP" altLang="en-US" sz="1100" b="1">
              <a:solidFill>
                <a:srgbClr val="FF0000"/>
              </a:solidFill>
              <a:effectLst/>
            </a:rPr>
            <a:t>自動計算以外</a:t>
          </a:r>
          <a:r>
            <a:rPr kumimoji="1" lang="ja-JP" altLang="en-US" sz="1100" b="0">
              <a:solidFill>
                <a:schemeClr val="dk1"/>
              </a:solidFill>
              <a:effectLst/>
            </a:rPr>
            <a:t>で</a:t>
          </a:r>
          <a:r>
            <a:rPr kumimoji="1" lang="ja-JP" altLang="en-US" sz="1100" b="0">
              <a:solidFill>
                <a:sysClr val="windowText" lastClr="000000"/>
              </a:solidFill>
              <a:effectLst/>
            </a:rPr>
            <a:t>入力した</a:t>
          </a:r>
          <a:r>
            <a:rPr kumimoji="1" lang="ja-JP" altLang="en-US" sz="1100">
              <a:solidFill>
                <a:schemeClr val="dk1"/>
              </a:solidFill>
              <a:effectLst/>
            </a:rPr>
            <a:t>場合は</a:t>
          </a:r>
          <a:r>
            <a:rPr kumimoji="1" lang="ja-JP" altLang="en-US" sz="1100" u="sng">
              <a:solidFill>
                <a:schemeClr val="dk1"/>
              </a:solidFill>
              <a:effectLst/>
            </a:rPr>
            <a:t>変更した理由を記載</a:t>
          </a:r>
          <a:endParaRPr kumimoji="1" lang="ja-JP" altLang="en-US" sz="1100" u="sng"/>
        </a:p>
      </xdr:txBody>
    </xdr:sp>
    <xdr:clientData/>
  </xdr:twoCellAnchor>
  <xdr:twoCellAnchor>
    <xdr:from>
      <xdr:col>6</xdr:col>
      <xdr:colOff>38100</xdr:colOff>
      <xdr:row>19</xdr:row>
      <xdr:rowOff>266701</xdr:rowOff>
    </xdr:from>
    <xdr:to>
      <xdr:col>8</xdr:col>
      <xdr:colOff>76200</xdr:colOff>
      <xdr:row>21</xdr:row>
      <xdr:rowOff>38100</xdr:rowOff>
    </xdr:to>
    <xdr:sp macro="" textlink="">
      <xdr:nvSpPr>
        <xdr:cNvPr id="8" name="角丸四角形吹き出し 5">
          <a:extLst>
            <a:ext uri="{FF2B5EF4-FFF2-40B4-BE49-F238E27FC236}">
              <a16:creationId xmlns:a16="http://schemas.microsoft.com/office/drawing/2014/main" id="{00000000-0008-0000-0100-000008000000}"/>
            </a:ext>
          </a:extLst>
        </xdr:cNvPr>
        <xdr:cNvSpPr/>
      </xdr:nvSpPr>
      <xdr:spPr>
        <a:xfrm>
          <a:off x="4667250" y="4591051"/>
          <a:ext cx="1581150" cy="380999"/>
        </a:xfrm>
        <a:prstGeom prst="wedgeRoundRectCallout">
          <a:avLst>
            <a:gd name="adj1" fmla="val 21057"/>
            <a:gd name="adj2" fmla="val -129658"/>
            <a:gd name="adj3" fmla="val 16667"/>
          </a:avLst>
        </a:prstGeom>
        <a:ln w="2857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l"/>
          <a:r>
            <a:rPr kumimoji="1" lang="ja-JP" altLang="en-US" sz="1100" b="0"/>
            <a:t>リストから事由を選択</a:t>
          </a:r>
          <a:endParaRPr kumimoji="1" lang="en-US" altLang="ja-JP" sz="1100" b="0"/>
        </a:p>
      </xdr:txBody>
    </xdr:sp>
    <xdr:clientData/>
  </xdr:twoCellAnchor>
  <xdr:twoCellAnchor>
    <xdr:from>
      <xdr:col>9</xdr:col>
      <xdr:colOff>38100</xdr:colOff>
      <xdr:row>0</xdr:row>
      <xdr:rowOff>76200</xdr:rowOff>
    </xdr:from>
    <xdr:to>
      <xdr:col>10</xdr:col>
      <xdr:colOff>1104900</xdr:colOff>
      <xdr:row>1</xdr:row>
      <xdr:rowOff>236219</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957060" y="76200"/>
          <a:ext cx="1836420" cy="40385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様式１　 施設用記入例</a:t>
          </a:r>
          <a:endParaRPr kumimoji="1" lang="en-US" altLang="ja-JP" sz="12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152400</xdr:colOff>
          <xdr:row>24</xdr:row>
          <xdr:rowOff>22860</xdr:rowOff>
        </xdr:from>
        <xdr:to>
          <xdr:col>28</xdr:col>
          <xdr:colOff>0</xdr:colOff>
          <xdr:row>25</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25</xdr:row>
          <xdr:rowOff>0</xdr:rowOff>
        </xdr:from>
        <xdr:to>
          <xdr:col>11</xdr:col>
          <xdr:colOff>0</xdr:colOff>
          <xdr:row>26</xdr:row>
          <xdr:rowOff>22860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27</xdr:row>
          <xdr:rowOff>0</xdr:rowOff>
        </xdr:from>
        <xdr:to>
          <xdr:col>11</xdr:col>
          <xdr:colOff>0</xdr:colOff>
          <xdr:row>28</xdr:row>
          <xdr:rowOff>22860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28</xdr:row>
          <xdr:rowOff>0</xdr:rowOff>
        </xdr:from>
        <xdr:to>
          <xdr:col>11</xdr:col>
          <xdr:colOff>0</xdr:colOff>
          <xdr:row>29</xdr:row>
          <xdr:rowOff>22860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29</xdr:row>
          <xdr:rowOff>0</xdr:rowOff>
        </xdr:from>
        <xdr:to>
          <xdr:col>11</xdr:col>
          <xdr:colOff>0</xdr:colOff>
          <xdr:row>30</xdr:row>
          <xdr:rowOff>22860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30</xdr:row>
          <xdr:rowOff>0</xdr:rowOff>
        </xdr:from>
        <xdr:to>
          <xdr:col>11</xdr:col>
          <xdr:colOff>0</xdr:colOff>
          <xdr:row>31</xdr:row>
          <xdr:rowOff>22860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31</xdr:row>
          <xdr:rowOff>0</xdr:rowOff>
        </xdr:from>
        <xdr:to>
          <xdr:col>11</xdr:col>
          <xdr:colOff>0</xdr:colOff>
          <xdr:row>32</xdr:row>
          <xdr:rowOff>22860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32</xdr:row>
          <xdr:rowOff>0</xdr:rowOff>
        </xdr:from>
        <xdr:to>
          <xdr:col>11</xdr:col>
          <xdr:colOff>0</xdr:colOff>
          <xdr:row>32</xdr:row>
          <xdr:rowOff>342900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32</xdr:row>
          <xdr:rowOff>0</xdr:rowOff>
        </xdr:from>
        <xdr:to>
          <xdr:col>11</xdr:col>
          <xdr:colOff>0</xdr:colOff>
          <xdr:row>32</xdr:row>
          <xdr:rowOff>342900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32</xdr:row>
          <xdr:rowOff>0</xdr:rowOff>
        </xdr:from>
        <xdr:to>
          <xdr:col>17</xdr:col>
          <xdr:colOff>0</xdr:colOff>
          <xdr:row>32</xdr:row>
          <xdr:rowOff>342900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32</xdr:row>
          <xdr:rowOff>0</xdr:rowOff>
        </xdr:from>
        <xdr:to>
          <xdr:col>23</xdr:col>
          <xdr:colOff>0</xdr:colOff>
          <xdr:row>32</xdr:row>
          <xdr:rowOff>342900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10</xdr:row>
          <xdr:rowOff>251460</xdr:rowOff>
        </xdr:from>
        <xdr:to>
          <xdr:col>12</xdr:col>
          <xdr:colOff>76200</xdr:colOff>
          <xdr:row>12</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10</xdr:row>
          <xdr:rowOff>251460</xdr:rowOff>
        </xdr:from>
        <xdr:to>
          <xdr:col>17</xdr:col>
          <xdr:colOff>76200</xdr:colOff>
          <xdr:row>12</xdr:row>
          <xdr:rowOff>38100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11</xdr:row>
          <xdr:rowOff>251460</xdr:rowOff>
        </xdr:from>
        <xdr:to>
          <xdr:col>12</xdr:col>
          <xdr:colOff>76200</xdr:colOff>
          <xdr:row>13</xdr:row>
          <xdr:rowOff>38100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12</xdr:row>
          <xdr:rowOff>251460</xdr:rowOff>
        </xdr:from>
        <xdr:to>
          <xdr:col>12</xdr:col>
          <xdr:colOff>76200</xdr:colOff>
          <xdr:row>14</xdr:row>
          <xdr:rowOff>38100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20</xdr:row>
          <xdr:rowOff>251460</xdr:rowOff>
        </xdr:from>
        <xdr:to>
          <xdr:col>16</xdr:col>
          <xdr:colOff>76200</xdr:colOff>
          <xdr:row>22</xdr:row>
          <xdr:rowOff>22860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20</xdr:row>
          <xdr:rowOff>251460</xdr:rowOff>
        </xdr:from>
        <xdr:to>
          <xdr:col>22</xdr:col>
          <xdr:colOff>22860</xdr:colOff>
          <xdr:row>22</xdr:row>
          <xdr:rowOff>22860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21</xdr:row>
          <xdr:rowOff>251460</xdr:rowOff>
        </xdr:from>
        <xdr:to>
          <xdr:col>16</xdr:col>
          <xdr:colOff>76200</xdr:colOff>
          <xdr:row>23</xdr:row>
          <xdr:rowOff>22860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21</xdr:row>
          <xdr:rowOff>251460</xdr:rowOff>
        </xdr:from>
        <xdr:to>
          <xdr:col>22</xdr:col>
          <xdr:colOff>22860</xdr:colOff>
          <xdr:row>23</xdr:row>
          <xdr:rowOff>22860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22</xdr:row>
          <xdr:rowOff>266700</xdr:rowOff>
        </xdr:from>
        <xdr:to>
          <xdr:col>18</xdr:col>
          <xdr:colOff>76200</xdr:colOff>
          <xdr:row>24</xdr:row>
          <xdr:rowOff>30480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106680</xdr:colOff>
          <xdr:row>22</xdr:row>
          <xdr:rowOff>266700</xdr:rowOff>
        </xdr:from>
        <xdr:to>
          <xdr:col>24</xdr:col>
          <xdr:colOff>106680</xdr:colOff>
          <xdr:row>24</xdr:row>
          <xdr:rowOff>30480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22</xdr:row>
          <xdr:rowOff>266700</xdr:rowOff>
        </xdr:from>
        <xdr:to>
          <xdr:col>29</xdr:col>
          <xdr:colOff>99060</xdr:colOff>
          <xdr:row>24</xdr:row>
          <xdr:rowOff>30480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22</xdr:row>
          <xdr:rowOff>266700</xdr:rowOff>
        </xdr:from>
        <xdr:to>
          <xdr:col>12</xdr:col>
          <xdr:colOff>76200</xdr:colOff>
          <xdr:row>24</xdr:row>
          <xdr:rowOff>30480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23</xdr:row>
          <xdr:rowOff>266700</xdr:rowOff>
        </xdr:from>
        <xdr:to>
          <xdr:col>12</xdr:col>
          <xdr:colOff>76200</xdr:colOff>
          <xdr:row>25</xdr:row>
          <xdr:rowOff>30480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23</xdr:row>
          <xdr:rowOff>266700</xdr:rowOff>
        </xdr:from>
        <xdr:to>
          <xdr:col>18</xdr:col>
          <xdr:colOff>76200</xdr:colOff>
          <xdr:row>25</xdr:row>
          <xdr:rowOff>30480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99060</xdr:colOff>
          <xdr:row>23</xdr:row>
          <xdr:rowOff>274320</xdr:rowOff>
        </xdr:from>
        <xdr:to>
          <xdr:col>36</xdr:col>
          <xdr:colOff>99060</xdr:colOff>
          <xdr:row>25</xdr:row>
          <xdr:rowOff>38100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23</xdr:row>
          <xdr:rowOff>289560</xdr:rowOff>
        </xdr:from>
        <xdr:to>
          <xdr:col>30</xdr:col>
          <xdr:colOff>99060</xdr:colOff>
          <xdr:row>25</xdr:row>
          <xdr:rowOff>45720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24</xdr:row>
          <xdr:rowOff>251460</xdr:rowOff>
        </xdr:from>
        <xdr:to>
          <xdr:col>13</xdr:col>
          <xdr:colOff>22860</xdr:colOff>
          <xdr:row>26</xdr:row>
          <xdr:rowOff>45720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27</xdr:row>
          <xdr:rowOff>0</xdr:rowOff>
        </xdr:from>
        <xdr:to>
          <xdr:col>11</xdr:col>
          <xdr:colOff>0</xdr:colOff>
          <xdr:row>28</xdr:row>
          <xdr:rowOff>22860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25</xdr:row>
          <xdr:rowOff>228600</xdr:rowOff>
        </xdr:from>
        <xdr:to>
          <xdr:col>13</xdr:col>
          <xdr:colOff>22860</xdr:colOff>
          <xdr:row>27</xdr:row>
          <xdr:rowOff>60960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28</xdr:row>
          <xdr:rowOff>0</xdr:rowOff>
        </xdr:from>
        <xdr:to>
          <xdr:col>11</xdr:col>
          <xdr:colOff>0</xdr:colOff>
          <xdr:row>29</xdr:row>
          <xdr:rowOff>22860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27</xdr:row>
          <xdr:rowOff>228600</xdr:rowOff>
        </xdr:from>
        <xdr:to>
          <xdr:col>13</xdr:col>
          <xdr:colOff>22860</xdr:colOff>
          <xdr:row>29</xdr:row>
          <xdr:rowOff>60960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29</xdr:row>
          <xdr:rowOff>0</xdr:rowOff>
        </xdr:from>
        <xdr:to>
          <xdr:col>11</xdr:col>
          <xdr:colOff>0</xdr:colOff>
          <xdr:row>30</xdr:row>
          <xdr:rowOff>22860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28</xdr:row>
          <xdr:rowOff>228600</xdr:rowOff>
        </xdr:from>
        <xdr:to>
          <xdr:col>13</xdr:col>
          <xdr:colOff>22860</xdr:colOff>
          <xdr:row>30</xdr:row>
          <xdr:rowOff>60960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30</xdr:row>
          <xdr:rowOff>0</xdr:rowOff>
        </xdr:from>
        <xdr:to>
          <xdr:col>11</xdr:col>
          <xdr:colOff>0</xdr:colOff>
          <xdr:row>31</xdr:row>
          <xdr:rowOff>22860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29</xdr:row>
          <xdr:rowOff>228600</xdr:rowOff>
        </xdr:from>
        <xdr:to>
          <xdr:col>13</xdr:col>
          <xdr:colOff>22860</xdr:colOff>
          <xdr:row>31</xdr:row>
          <xdr:rowOff>60960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31</xdr:row>
          <xdr:rowOff>0</xdr:rowOff>
        </xdr:from>
        <xdr:to>
          <xdr:col>11</xdr:col>
          <xdr:colOff>0</xdr:colOff>
          <xdr:row>32</xdr:row>
          <xdr:rowOff>22860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30</xdr:row>
          <xdr:rowOff>228600</xdr:rowOff>
        </xdr:from>
        <xdr:to>
          <xdr:col>13</xdr:col>
          <xdr:colOff>22860</xdr:colOff>
          <xdr:row>32</xdr:row>
          <xdr:rowOff>60960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32</xdr:row>
          <xdr:rowOff>0</xdr:rowOff>
        </xdr:from>
        <xdr:to>
          <xdr:col>11</xdr:col>
          <xdr:colOff>0</xdr:colOff>
          <xdr:row>32</xdr:row>
          <xdr:rowOff>289560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3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32</xdr:row>
          <xdr:rowOff>0</xdr:rowOff>
        </xdr:from>
        <xdr:to>
          <xdr:col>11</xdr:col>
          <xdr:colOff>0</xdr:colOff>
          <xdr:row>32</xdr:row>
          <xdr:rowOff>342900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32</xdr:row>
          <xdr:rowOff>0</xdr:rowOff>
        </xdr:from>
        <xdr:to>
          <xdr:col>11</xdr:col>
          <xdr:colOff>0</xdr:colOff>
          <xdr:row>32</xdr:row>
          <xdr:rowOff>289560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32</xdr:row>
          <xdr:rowOff>0</xdr:rowOff>
        </xdr:from>
        <xdr:to>
          <xdr:col>17</xdr:col>
          <xdr:colOff>0</xdr:colOff>
          <xdr:row>32</xdr:row>
          <xdr:rowOff>289560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32</xdr:row>
          <xdr:rowOff>0</xdr:rowOff>
        </xdr:from>
        <xdr:to>
          <xdr:col>17</xdr:col>
          <xdr:colOff>0</xdr:colOff>
          <xdr:row>32</xdr:row>
          <xdr:rowOff>342900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32</xdr:row>
          <xdr:rowOff>0</xdr:rowOff>
        </xdr:from>
        <xdr:to>
          <xdr:col>17</xdr:col>
          <xdr:colOff>0</xdr:colOff>
          <xdr:row>32</xdr:row>
          <xdr:rowOff>289560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32</xdr:row>
          <xdr:rowOff>0</xdr:rowOff>
        </xdr:from>
        <xdr:to>
          <xdr:col>17</xdr:col>
          <xdr:colOff>0</xdr:colOff>
          <xdr:row>32</xdr:row>
          <xdr:rowOff>289560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32</xdr:row>
          <xdr:rowOff>0</xdr:rowOff>
        </xdr:from>
        <xdr:to>
          <xdr:col>17</xdr:col>
          <xdr:colOff>0</xdr:colOff>
          <xdr:row>32</xdr:row>
          <xdr:rowOff>289560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9</xdr:row>
          <xdr:rowOff>251460</xdr:rowOff>
        </xdr:from>
        <xdr:to>
          <xdr:col>22</xdr:col>
          <xdr:colOff>22860</xdr:colOff>
          <xdr:row>11</xdr:row>
          <xdr:rowOff>38100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3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9</xdr:row>
          <xdr:rowOff>251460</xdr:rowOff>
        </xdr:from>
        <xdr:to>
          <xdr:col>27</xdr:col>
          <xdr:colOff>76200</xdr:colOff>
          <xdr:row>11</xdr:row>
          <xdr:rowOff>38100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3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32</xdr:row>
          <xdr:rowOff>0</xdr:rowOff>
        </xdr:from>
        <xdr:to>
          <xdr:col>18</xdr:col>
          <xdr:colOff>0</xdr:colOff>
          <xdr:row>32</xdr:row>
          <xdr:rowOff>342900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3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32</xdr:row>
          <xdr:rowOff>0</xdr:rowOff>
        </xdr:from>
        <xdr:to>
          <xdr:col>28</xdr:col>
          <xdr:colOff>0</xdr:colOff>
          <xdr:row>32</xdr:row>
          <xdr:rowOff>289560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32</xdr:row>
          <xdr:rowOff>0</xdr:rowOff>
        </xdr:from>
        <xdr:to>
          <xdr:col>28</xdr:col>
          <xdr:colOff>0</xdr:colOff>
          <xdr:row>32</xdr:row>
          <xdr:rowOff>289560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3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32</xdr:row>
          <xdr:rowOff>0</xdr:rowOff>
        </xdr:from>
        <xdr:to>
          <xdr:col>29</xdr:col>
          <xdr:colOff>0</xdr:colOff>
          <xdr:row>32</xdr:row>
          <xdr:rowOff>342900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3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32</xdr:row>
          <xdr:rowOff>0</xdr:rowOff>
        </xdr:from>
        <xdr:to>
          <xdr:col>33</xdr:col>
          <xdr:colOff>0</xdr:colOff>
          <xdr:row>32</xdr:row>
          <xdr:rowOff>289560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3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32</xdr:row>
          <xdr:rowOff>0</xdr:rowOff>
        </xdr:from>
        <xdr:to>
          <xdr:col>33</xdr:col>
          <xdr:colOff>0</xdr:colOff>
          <xdr:row>32</xdr:row>
          <xdr:rowOff>289560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3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144780</xdr:colOff>
          <xdr:row>32</xdr:row>
          <xdr:rowOff>0</xdr:rowOff>
        </xdr:from>
        <xdr:to>
          <xdr:col>34</xdr:col>
          <xdr:colOff>0</xdr:colOff>
          <xdr:row>32</xdr:row>
          <xdr:rowOff>342900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3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144780</xdr:colOff>
          <xdr:row>32</xdr:row>
          <xdr:rowOff>0</xdr:rowOff>
        </xdr:from>
        <xdr:to>
          <xdr:col>38</xdr:col>
          <xdr:colOff>0</xdr:colOff>
          <xdr:row>32</xdr:row>
          <xdr:rowOff>289560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3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144780</xdr:colOff>
          <xdr:row>32</xdr:row>
          <xdr:rowOff>0</xdr:rowOff>
        </xdr:from>
        <xdr:to>
          <xdr:col>38</xdr:col>
          <xdr:colOff>0</xdr:colOff>
          <xdr:row>32</xdr:row>
          <xdr:rowOff>289560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3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144780</xdr:colOff>
          <xdr:row>32</xdr:row>
          <xdr:rowOff>0</xdr:rowOff>
        </xdr:from>
        <xdr:to>
          <xdr:col>39</xdr:col>
          <xdr:colOff>0</xdr:colOff>
          <xdr:row>32</xdr:row>
          <xdr:rowOff>342900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3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32</xdr:row>
          <xdr:rowOff>0</xdr:rowOff>
        </xdr:from>
        <xdr:to>
          <xdr:col>27</xdr:col>
          <xdr:colOff>0</xdr:colOff>
          <xdr:row>32</xdr:row>
          <xdr:rowOff>289560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3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32</xdr:row>
          <xdr:rowOff>0</xdr:rowOff>
        </xdr:from>
        <xdr:to>
          <xdr:col>27</xdr:col>
          <xdr:colOff>0</xdr:colOff>
          <xdr:row>32</xdr:row>
          <xdr:rowOff>289560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3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32</xdr:row>
          <xdr:rowOff>0</xdr:rowOff>
        </xdr:from>
        <xdr:to>
          <xdr:col>28</xdr:col>
          <xdr:colOff>0</xdr:colOff>
          <xdr:row>32</xdr:row>
          <xdr:rowOff>342900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3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144780</xdr:colOff>
          <xdr:row>32</xdr:row>
          <xdr:rowOff>0</xdr:rowOff>
        </xdr:from>
        <xdr:to>
          <xdr:col>31</xdr:col>
          <xdr:colOff>0</xdr:colOff>
          <xdr:row>32</xdr:row>
          <xdr:rowOff>289560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3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144780</xdr:colOff>
          <xdr:row>32</xdr:row>
          <xdr:rowOff>0</xdr:rowOff>
        </xdr:from>
        <xdr:to>
          <xdr:col>31</xdr:col>
          <xdr:colOff>0</xdr:colOff>
          <xdr:row>32</xdr:row>
          <xdr:rowOff>289560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3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32</xdr:row>
          <xdr:rowOff>0</xdr:rowOff>
        </xdr:from>
        <xdr:to>
          <xdr:col>32</xdr:col>
          <xdr:colOff>0</xdr:colOff>
          <xdr:row>32</xdr:row>
          <xdr:rowOff>342900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144780</xdr:colOff>
          <xdr:row>32</xdr:row>
          <xdr:rowOff>0</xdr:rowOff>
        </xdr:from>
        <xdr:to>
          <xdr:col>35</xdr:col>
          <xdr:colOff>0</xdr:colOff>
          <xdr:row>32</xdr:row>
          <xdr:rowOff>289560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3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144780</xdr:colOff>
          <xdr:row>32</xdr:row>
          <xdr:rowOff>0</xdr:rowOff>
        </xdr:from>
        <xdr:to>
          <xdr:col>35</xdr:col>
          <xdr:colOff>0</xdr:colOff>
          <xdr:row>32</xdr:row>
          <xdr:rowOff>289560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3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144780</xdr:colOff>
          <xdr:row>32</xdr:row>
          <xdr:rowOff>0</xdr:rowOff>
        </xdr:from>
        <xdr:to>
          <xdr:col>36</xdr:col>
          <xdr:colOff>0</xdr:colOff>
          <xdr:row>32</xdr:row>
          <xdr:rowOff>342900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3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26</xdr:row>
          <xdr:rowOff>0</xdr:rowOff>
        </xdr:from>
        <xdr:to>
          <xdr:col>11</xdr:col>
          <xdr:colOff>0</xdr:colOff>
          <xdr:row>27</xdr:row>
          <xdr:rowOff>22860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3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26</xdr:row>
          <xdr:rowOff>228600</xdr:rowOff>
        </xdr:from>
        <xdr:to>
          <xdr:col>13</xdr:col>
          <xdr:colOff>22860</xdr:colOff>
          <xdr:row>28</xdr:row>
          <xdr:rowOff>60960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3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8</xdr:row>
          <xdr:rowOff>251460</xdr:rowOff>
        </xdr:from>
        <xdr:to>
          <xdr:col>30</xdr:col>
          <xdr:colOff>76200</xdr:colOff>
          <xdr:row>10</xdr:row>
          <xdr:rowOff>38100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3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8</xdr:row>
          <xdr:rowOff>251460</xdr:rowOff>
        </xdr:from>
        <xdr:to>
          <xdr:col>22</xdr:col>
          <xdr:colOff>22860</xdr:colOff>
          <xdr:row>10</xdr:row>
          <xdr:rowOff>38100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3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8</xdr:row>
          <xdr:rowOff>251460</xdr:rowOff>
        </xdr:from>
        <xdr:to>
          <xdr:col>38</xdr:col>
          <xdr:colOff>76200</xdr:colOff>
          <xdr:row>10</xdr:row>
          <xdr:rowOff>38100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3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152400</xdr:colOff>
          <xdr:row>25</xdr:row>
          <xdr:rowOff>22860</xdr:rowOff>
        </xdr:from>
        <xdr:to>
          <xdr:col>28</xdr:col>
          <xdr:colOff>0</xdr:colOff>
          <xdr:row>26</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26</xdr:row>
          <xdr:rowOff>0</xdr:rowOff>
        </xdr:from>
        <xdr:to>
          <xdr:col>11</xdr:col>
          <xdr:colOff>0</xdr:colOff>
          <xdr:row>27</xdr:row>
          <xdr:rowOff>22860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28</xdr:row>
          <xdr:rowOff>0</xdr:rowOff>
        </xdr:from>
        <xdr:to>
          <xdr:col>11</xdr:col>
          <xdr:colOff>0</xdr:colOff>
          <xdr:row>29</xdr:row>
          <xdr:rowOff>22860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29</xdr:row>
          <xdr:rowOff>0</xdr:rowOff>
        </xdr:from>
        <xdr:to>
          <xdr:col>11</xdr:col>
          <xdr:colOff>0</xdr:colOff>
          <xdr:row>30</xdr:row>
          <xdr:rowOff>22860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30</xdr:row>
          <xdr:rowOff>0</xdr:rowOff>
        </xdr:from>
        <xdr:to>
          <xdr:col>11</xdr:col>
          <xdr:colOff>0</xdr:colOff>
          <xdr:row>31</xdr:row>
          <xdr:rowOff>22860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31</xdr:row>
          <xdr:rowOff>0</xdr:rowOff>
        </xdr:from>
        <xdr:to>
          <xdr:col>11</xdr:col>
          <xdr:colOff>0</xdr:colOff>
          <xdr:row>32</xdr:row>
          <xdr:rowOff>22860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32</xdr:row>
          <xdr:rowOff>0</xdr:rowOff>
        </xdr:from>
        <xdr:to>
          <xdr:col>11</xdr:col>
          <xdr:colOff>0</xdr:colOff>
          <xdr:row>33</xdr:row>
          <xdr:rowOff>22860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4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33</xdr:row>
          <xdr:rowOff>0</xdr:rowOff>
        </xdr:from>
        <xdr:to>
          <xdr:col>11</xdr:col>
          <xdr:colOff>0</xdr:colOff>
          <xdr:row>33</xdr:row>
          <xdr:rowOff>342900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33</xdr:row>
          <xdr:rowOff>0</xdr:rowOff>
        </xdr:from>
        <xdr:to>
          <xdr:col>11</xdr:col>
          <xdr:colOff>0</xdr:colOff>
          <xdr:row>33</xdr:row>
          <xdr:rowOff>342900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33</xdr:row>
          <xdr:rowOff>0</xdr:rowOff>
        </xdr:from>
        <xdr:to>
          <xdr:col>17</xdr:col>
          <xdr:colOff>0</xdr:colOff>
          <xdr:row>33</xdr:row>
          <xdr:rowOff>342900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33</xdr:row>
          <xdr:rowOff>0</xdr:rowOff>
        </xdr:from>
        <xdr:to>
          <xdr:col>23</xdr:col>
          <xdr:colOff>0</xdr:colOff>
          <xdr:row>33</xdr:row>
          <xdr:rowOff>342900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4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11</xdr:row>
          <xdr:rowOff>251460</xdr:rowOff>
        </xdr:from>
        <xdr:to>
          <xdr:col>12</xdr:col>
          <xdr:colOff>76200</xdr:colOff>
          <xdr:row>13</xdr:row>
          <xdr:rowOff>38100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4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11</xdr:row>
          <xdr:rowOff>251460</xdr:rowOff>
        </xdr:from>
        <xdr:to>
          <xdr:col>17</xdr:col>
          <xdr:colOff>76200</xdr:colOff>
          <xdr:row>13</xdr:row>
          <xdr:rowOff>38100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4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12</xdr:row>
          <xdr:rowOff>251460</xdr:rowOff>
        </xdr:from>
        <xdr:to>
          <xdr:col>12</xdr:col>
          <xdr:colOff>76200</xdr:colOff>
          <xdr:row>14</xdr:row>
          <xdr:rowOff>38100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4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13</xdr:row>
          <xdr:rowOff>251460</xdr:rowOff>
        </xdr:from>
        <xdr:to>
          <xdr:col>12</xdr:col>
          <xdr:colOff>76200</xdr:colOff>
          <xdr:row>15</xdr:row>
          <xdr:rowOff>38100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4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21</xdr:row>
          <xdr:rowOff>251460</xdr:rowOff>
        </xdr:from>
        <xdr:to>
          <xdr:col>16</xdr:col>
          <xdr:colOff>76200</xdr:colOff>
          <xdr:row>23</xdr:row>
          <xdr:rowOff>22860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4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21</xdr:row>
          <xdr:rowOff>251460</xdr:rowOff>
        </xdr:from>
        <xdr:to>
          <xdr:col>22</xdr:col>
          <xdr:colOff>22860</xdr:colOff>
          <xdr:row>23</xdr:row>
          <xdr:rowOff>22860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4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22</xdr:row>
          <xdr:rowOff>251460</xdr:rowOff>
        </xdr:from>
        <xdr:to>
          <xdr:col>16</xdr:col>
          <xdr:colOff>76200</xdr:colOff>
          <xdr:row>24</xdr:row>
          <xdr:rowOff>22860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4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22</xdr:row>
          <xdr:rowOff>251460</xdr:rowOff>
        </xdr:from>
        <xdr:to>
          <xdr:col>22</xdr:col>
          <xdr:colOff>22860</xdr:colOff>
          <xdr:row>24</xdr:row>
          <xdr:rowOff>22860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4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23</xdr:row>
          <xdr:rowOff>266700</xdr:rowOff>
        </xdr:from>
        <xdr:to>
          <xdr:col>18</xdr:col>
          <xdr:colOff>76200</xdr:colOff>
          <xdr:row>25</xdr:row>
          <xdr:rowOff>30480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4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106680</xdr:colOff>
          <xdr:row>23</xdr:row>
          <xdr:rowOff>266700</xdr:rowOff>
        </xdr:from>
        <xdr:to>
          <xdr:col>24</xdr:col>
          <xdr:colOff>106680</xdr:colOff>
          <xdr:row>25</xdr:row>
          <xdr:rowOff>30480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4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23</xdr:row>
          <xdr:rowOff>266700</xdr:rowOff>
        </xdr:from>
        <xdr:to>
          <xdr:col>29</xdr:col>
          <xdr:colOff>99060</xdr:colOff>
          <xdr:row>25</xdr:row>
          <xdr:rowOff>30480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4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23</xdr:row>
          <xdr:rowOff>266700</xdr:rowOff>
        </xdr:from>
        <xdr:to>
          <xdr:col>12</xdr:col>
          <xdr:colOff>76200</xdr:colOff>
          <xdr:row>25</xdr:row>
          <xdr:rowOff>30480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4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266700</xdr:rowOff>
        </xdr:from>
        <xdr:to>
          <xdr:col>12</xdr:col>
          <xdr:colOff>76200</xdr:colOff>
          <xdr:row>26</xdr:row>
          <xdr:rowOff>30480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4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24</xdr:row>
          <xdr:rowOff>266700</xdr:rowOff>
        </xdr:from>
        <xdr:to>
          <xdr:col>18</xdr:col>
          <xdr:colOff>76200</xdr:colOff>
          <xdr:row>26</xdr:row>
          <xdr:rowOff>30480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4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99060</xdr:colOff>
          <xdr:row>24</xdr:row>
          <xdr:rowOff>274320</xdr:rowOff>
        </xdr:from>
        <xdr:to>
          <xdr:col>36</xdr:col>
          <xdr:colOff>99060</xdr:colOff>
          <xdr:row>26</xdr:row>
          <xdr:rowOff>38100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4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24</xdr:row>
          <xdr:rowOff>289560</xdr:rowOff>
        </xdr:from>
        <xdr:to>
          <xdr:col>30</xdr:col>
          <xdr:colOff>99060</xdr:colOff>
          <xdr:row>26</xdr:row>
          <xdr:rowOff>45720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4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25</xdr:row>
          <xdr:rowOff>251460</xdr:rowOff>
        </xdr:from>
        <xdr:to>
          <xdr:col>13</xdr:col>
          <xdr:colOff>22860</xdr:colOff>
          <xdr:row>27</xdr:row>
          <xdr:rowOff>45720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4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28</xdr:row>
          <xdr:rowOff>0</xdr:rowOff>
        </xdr:from>
        <xdr:to>
          <xdr:col>11</xdr:col>
          <xdr:colOff>0</xdr:colOff>
          <xdr:row>29</xdr:row>
          <xdr:rowOff>22860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4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26</xdr:row>
          <xdr:rowOff>228600</xdr:rowOff>
        </xdr:from>
        <xdr:to>
          <xdr:col>13</xdr:col>
          <xdr:colOff>22860</xdr:colOff>
          <xdr:row>28</xdr:row>
          <xdr:rowOff>60960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4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29</xdr:row>
          <xdr:rowOff>0</xdr:rowOff>
        </xdr:from>
        <xdr:to>
          <xdr:col>11</xdr:col>
          <xdr:colOff>0</xdr:colOff>
          <xdr:row>30</xdr:row>
          <xdr:rowOff>22860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4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28</xdr:row>
          <xdr:rowOff>228600</xdr:rowOff>
        </xdr:from>
        <xdr:to>
          <xdr:col>13</xdr:col>
          <xdr:colOff>22860</xdr:colOff>
          <xdr:row>30</xdr:row>
          <xdr:rowOff>60960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4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30</xdr:row>
          <xdr:rowOff>0</xdr:rowOff>
        </xdr:from>
        <xdr:to>
          <xdr:col>11</xdr:col>
          <xdr:colOff>0</xdr:colOff>
          <xdr:row>31</xdr:row>
          <xdr:rowOff>22860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4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29</xdr:row>
          <xdr:rowOff>228600</xdr:rowOff>
        </xdr:from>
        <xdr:to>
          <xdr:col>13</xdr:col>
          <xdr:colOff>22860</xdr:colOff>
          <xdr:row>31</xdr:row>
          <xdr:rowOff>60960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4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31</xdr:row>
          <xdr:rowOff>0</xdr:rowOff>
        </xdr:from>
        <xdr:to>
          <xdr:col>11</xdr:col>
          <xdr:colOff>0</xdr:colOff>
          <xdr:row>32</xdr:row>
          <xdr:rowOff>22860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4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30</xdr:row>
          <xdr:rowOff>228600</xdr:rowOff>
        </xdr:from>
        <xdr:to>
          <xdr:col>13</xdr:col>
          <xdr:colOff>22860</xdr:colOff>
          <xdr:row>32</xdr:row>
          <xdr:rowOff>60960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4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32</xdr:row>
          <xdr:rowOff>0</xdr:rowOff>
        </xdr:from>
        <xdr:to>
          <xdr:col>11</xdr:col>
          <xdr:colOff>0</xdr:colOff>
          <xdr:row>33</xdr:row>
          <xdr:rowOff>22860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4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31</xdr:row>
          <xdr:rowOff>228600</xdr:rowOff>
        </xdr:from>
        <xdr:to>
          <xdr:col>13</xdr:col>
          <xdr:colOff>22860</xdr:colOff>
          <xdr:row>33</xdr:row>
          <xdr:rowOff>60960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4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33</xdr:row>
          <xdr:rowOff>0</xdr:rowOff>
        </xdr:from>
        <xdr:to>
          <xdr:col>11</xdr:col>
          <xdr:colOff>0</xdr:colOff>
          <xdr:row>33</xdr:row>
          <xdr:rowOff>289560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4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33</xdr:row>
          <xdr:rowOff>0</xdr:rowOff>
        </xdr:from>
        <xdr:to>
          <xdr:col>11</xdr:col>
          <xdr:colOff>0</xdr:colOff>
          <xdr:row>33</xdr:row>
          <xdr:rowOff>342900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4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33</xdr:row>
          <xdr:rowOff>0</xdr:rowOff>
        </xdr:from>
        <xdr:to>
          <xdr:col>11</xdr:col>
          <xdr:colOff>0</xdr:colOff>
          <xdr:row>33</xdr:row>
          <xdr:rowOff>289560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4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33</xdr:row>
          <xdr:rowOff>0</xdr:rowOff>
        </xdr:from>
        <xdr:to>
          <xdr:col>17</xdr:col>
          <xdr:colOff>0</xdr:colOff>
          <xdr:row>33</xdr:row>
          <xdr:rowOff>289560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4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33</xdr:row>
          <xdr:rowOff>0</xdr:rowOff>
        </xdr:from>
        <xdr:to>
          <xdr:col>17</xdr:col>
          <xdr:colOff>0</xdr:colOff>
          <xdr:row>33</xdr:row>
          <xdr:rowOff>342900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4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33</xdr:row>
          <xdr:rowOff>0</xdr:rowOff>
        </xdr:from>
        <xdr:to>
          <xdr:col>17</xdr:col>
          <xdr:colOff>0</xdr:colOff>
          <xdr:row>33</xdr:row>
          <xdr:rowOff>289560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4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33</xdr:row>
          <xdr:rowOff>0</xdr:rowOff>
        </xdr:from>
        <xdr:to>
          <xdr:col>17</xdr:col>
          <xdr:colOff>0</xdr:colOff>
          <xdr:row>33</xdr:row>
          <xdr:rowOff>289560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4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33</xdr:row>
          <xdr:rowOff>0</xdr:rowOff>
        </xdr:from>
        <xdr:to>
          <xdr:col>17</xdr:col>
          <xdr:colOff>0</xdr:colOff>
          <xdr:row>33</xdr:row>
          <xdr:rowOff>289560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4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10</xdr:row>
          <xdr:rowOff>251460</xdr:rowOff>
        </xdr:from>
        <xdr:to>
          <xdr:col>22</xdr:col>
          <xdr:colOff>22860</xdr:colOff>
          <xdr:row>12</xdr:row>
          <xdr:rowOff>38100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4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10</xdr:row>
          <xdr:rowOff>251460</xdr:rowOff>
        </xdr:from>
        <xdr:to>
          <xdr:col>27</xdr:col>
          <xdr:colOff>76200</xdr:colOff>
          <xdr:row>12</xdr:row>
          <xdr:rowOff>38100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4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33</xdr:row>
          <xdr:rowOff>0</xdr:rowOff>
        </xdr:from>
        <xdr:to>
          <xdr:col>18</xdr:col>
          <xdr:colOff>0</xdr:colOff>
          <xdr:row>33</xdr:row>
          <xdr:rowOff>342900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4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33</xdr:row>
          <xdr:rowOff>0</xdr:rowOff>
        </xdr:from>
        <xdr:to>
          <xdr:col>28</xdr:col>
          <xdr:colOff>0</xdr:colOff>
          <xdr:row>33</xdr:row>
          <xdr:rowOff>289560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4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33</xdr:row>
          <xdr:rowOff>0</xdr:rowOff>
        </xdr:from>
        <xdr:to>
          <xdr:col>28</xdr:col>
          <xdr:colOff>0</xdr:colOff>
          <xdr:row>33</xdr:row>
          <xdr:rowOff>289560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4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33</xdr:row>
          <xdr:rowOff>0</xdr:rowOff>
        </xdr:from>
        <xdr:to>
          <xdr:col>29</xdr:col>
          <xdr:colOff>0</xdr:colOff>
          <xdr:row>33</xdr:row>
          <xdr:rowOff>342900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4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33</xdr:row>
          <xdr:rowOff>0</xdr:rowOff>
        </xdr:from>
        <xdr:to>
          <xdr:col>33</xdr:col>
          <xdr:colOff>0</xdr:colOff>
          <xdr:row>33</xdr:row>
          <xdr:rowOff>289560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4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33</xdr:row>
          <xdr:rowOff>0</xdr:rowOff>
        </xdr:from>
        <xdr:to>
          <xdr:col>33</xdr:col>
          <xdr:colOff>0</xdr:colOff>
          <xdr:row>33</xdr:row>
          <xdr:rowOff>289560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4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144780</xdr:colOff>
          <xdr:row>33</xdr:row>
          <xdr:rowOff>0</xdr:rowOff>
        </xdr:from>
        <xdr:to>
          <xdr:col>34</xdr:col>
          <xdr:colOff>0</xdr:colOff>
          <xdr:row>33</xdr:row>
          <xdr:rowOff>342900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4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144780</xdr:colOff>
          <xdr:row>33</xdr:row>
          <xdr:rowOff>0</xdr:rowOff>
        </xdr:from>
        <xdr:to>
          <xdr:col>38</xdr:col>
          <xdr:colOff>0</xdr:colOff>
          <xdr:row>33</xdr:row>
          <xdr:rowOff>289560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4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144780</xdr:colOff>
          <xdr:row>33</xdr:row>
          <xdr:rowOff>0</xdr:rowOff>
        </xdr:from>
        <xdr:to>
          <xdr:col>38</xdr:col>
          <xdr:colOff>0</xdr:colOff>
          <xdr:row>33</xdr:row>
          <xdr:rowOff>289560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4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144780</xdr:colOff>
          <xdr:row>33</xdr:row>
          <xdr:rowOff>0</xdr:rowOff>
        </xdr:from>
        <xdr:to>
          <xdr:col>39</xdr:col>
          <xdr:colOff>0</xdr:colOff>
          <xdr:row>33</xdr:row>
          <xdr:rowOff>342900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4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33</xdr:row>
          <xdr:rowOff>0</xdr:rowOff>
        </xdr:from>
        <xdr:to>
          <xdr:col>27</xdr:col>
          <xdr:colOff>0</xdr:colOff>
          <xdr:row>33</xdr:row>
          <xdr:rowOff>289560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4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33</xdr:row>
          <xdr:rowOff>0</xdr:rowOff>
        </xdr:from>
        <xdr:to>
          <xdr:col>27</xdr:col>
          <xdr:colOff>0</xdr:colOff>
          <xdr:row>33</xdr:row>
          <xdr:rowOff>289560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4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33</xdr:row>
          <xdr:rowOff>0</xdr:rowOff>
        </xdr:from>
        <xdr:to>
          <xdr:col>28</xdr:col>
          <xdr:colOff>0</xdr:colOff>
          <xdr:row>33</xdr:row>
          <xdr:rowOff>342900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4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144780</xdr:colOff>
          <xdr:row>33</xdr:row>
          <xdr:rowOff>0</xdr:rowOff>
        </xdr:from>
        <xdr:to>
          <xdr:col>31</xdr:col>
          <xdr:colOff>0</xdr:colOff>
          <xdr:row>33</xdr:row>
          <xdr:rowOff>289560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4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144780</xdr:colOff>
          <xdr:row>33</xdr:row>
          <xdr:rowOff>0</xdr:rowOff>
        </xdr:from>
        <xdr:to>
          <xdr:col>31</xdr:col>
          <xdr:colOff>0</xdr:colOff>
          <xdr:row>33</xdr:row>
          <xdr:rowOff>289560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4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33</xdr:row>
          <xdr:rowOff>0</xdr:rowOff>
        </xdr:from>
        <xdr:to>
          <xdr:col>32</xdr:col>
          <xdr:colOff>0</xdr:colOff>
          <xdr:row>33</xdr:row>
          <xdr:rowOff>342900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4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144780</xdr:colOff>
          <xdr:row>33</xdr:row>
          <xdr:rowOff>0</xdr:rowOff>
        </xdr:from>
        <xdr:to>
          <xdr:col>35</xdr:col>
          <xdr:colOff>0</xdr:colOff>
          <xdr:row>33</xdr:row>
          <xdr:rowOff>289560</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4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144780</xdr:colOff>
          <xdr:row>33</xdr:row>
          <xdr:rowOff>0</xdr:rowOff>
        </xdr:from>
        <xdr:to>
          <xdr:col>35</xdr:col>
          <xdr:colOff>0</xdr:colOff>
          <xdr:row>33</xdr:row>
          <xdr:rowOff>289560</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400-00004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144780</xdr:colOff>
          <xdr:row>33</xdr:row>
          <xdr:rowOff>0</xdr:rowOff>
        </xdr:from>
        <xdr:to>
          <xdr:col>36</xdr:col>
          <xdr:colOff>0</xdr:colOff>
          <xdr:row>33</xdr:row>
          <xdr:rowOff>342900</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4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27</xdr:row>
          <xdr:rowOff>0</xdr:rowOff>
        </xdr:from>
        <xdr:to>
          <xdr:col>11</xdr:col>
          <xdr:colOff>0</xdr:colOff>
          <xdr:row>28</xdr:row>
          <xdr:rowOff>22860</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4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27</xdr:row>
          <xdr:rowOff>228600</xdr:rowOff>
        </xdr:from>
        <xdr:to>
          <xdr:col>13</xdr:col>
          <xdr:colOff>22860</xdr:colOff>
          <xdr:row>29</xdr:row>
          <xdr:rowOff>60960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4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9</xdr:row>
          <xdr:rowOff>251460</xdr:rowOff>
        </xdr:from>
        <xdr:to>
          <xdr:col>30</xdr:col>
          <xdr:colOff>76200</xdr:colOff>
          <xdr:row>11</xdr:row>
          <xdr:rowOff>38100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4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9</xdr:row>
          <xdr:rowOff>251460</xdr:rowOff>
        </xdr:from>
        <xdr:to>
          <xdr:col>22</xdr:col>
          <xdr:colOff>22860</xdr:colOff>
          <xdr:row>11</xdr:row>
          <xdr:rowOff>38100</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4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9</xdr:row>
          <xdr:rowOff>251460</xdr:rowOff>
        </xdr:from>
        <xdr:to>
          <xdr:col>38</xdr:col>
          <xdr:colOff>76200</xdr:colOff>
          <xdr:row>11</xdr:row>
          <xdr:rowOff>38100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4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114300</xdr:colOff>
      <xdr:row>1</xdr:row>
      <xdr:rowOff>0</xdr:rowOff>
    </xdr:from>
    <xdr:to>
      <xdr:col>4</xdr:col>
      <xdr:colOff>47625</xdr:colOff>
      <xdr:row>2</xdr:row>
      <xdr:rowOff>9525</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161925" y="0"/>
          <a:ext cx="447675" cy="276225"/>
        </a:xfrm>
        <a:prstGeom prst="ellipse">
          <a:avLst/>
        </a:prstGeom>
        <a:noFill/>
        <a:ln w="285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55</xdr:col>
      <xdr:colOff>42522</xdr:colOff>
      <xdr:row>1</xdr:row>
      <xdr:rowOff>114300</xdr:rowOff>
    </xdr:from>
    <xdr:to>
      <xdr:col>75</xdr:col>
      <xdr:colOff>110558</xdr:colOff>
      <xdr:row>2</xdr:row>
      <xdr:rowOff>285750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9907701" y="377938"/>
          <a:ext cx="3639911" cy="4350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t>様式２　記入例・解説</a:t>
          </a:r>
          <a:r>
            <a:rPr kumimoji="1" lang="en-US" altLang="ja-JP" sz="1800" b="1"/>
            <a:t>【</a:t>
          </a:r>
          <a:r>
            <a:rPr kumimoji="1" lang="ja-JP" altLang="en-US" sz="1800" b="1"/>
            <a:t>表面</a:t>
          </a:r>
          <a:r>
            <a:rPr kumimoji="1" lang="en-US" altLang="ja-JP" sz="1800" b="1"/>
            <a:t>】</a:t>
          </a:r>
          <a:endParaRPr kumimoji="1" lang="ja-JP" altLang="en-US" sz="1800" b="1"/>
        </a:p>
      </xdr:txBody>
    </xdr:sp>
    <xdr:clientData/>
  </xdr:twoCellAnchor>
  <xdr:twoCellAnchor>
    <xdr:from>
      <xdr:col>0</xdr:col>
      <xdr:colOff>19050</xdr:colOff>
      <xdr:row>36</xdr:row>
      <xdr:rowOff>47625</xdr:rowOff>
    </xdr:from>
    <xdr:to>
      <xdr:col>46</xdr:col>
      <xdr:colOff>123825</xdr:colOff>
      <xdr:row>40</xdr:row>
      <xdr:rowOff>47625</xdr:rowOff>
    </xdr:to>
    <xdr:sp macro="" textlink="">
      <xdr:nvSpPr>
        <xdr:cNvPr id="4" name="四角形: 角を丸くする 3">
          <a:extLst>
            <a:ext uri="{FF2B5EF4-FFF2-40B4-BE49-F238E27FC236}">
              <a16:creationId xmlns:a16="http://schemas.microsoft.com/office/drawing/2014/main" id="{00000000-0008-0000-0400-000004000000}"/>
            </a:ext>
          </a:extLst>
        </xdr:cNvPr>
        <xdr:cNvSpPr/>
      </xdr:nvSpPr>
      <xdr:spPr>
        <a:xfrm>
          <a:off x="19050" y="10782300"/>
          <a:ext cx="8134350" cy="11239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28576</xdr:colOff>
      <xdr:row>35</xdr:row>
      <xdr:rowOff>161925</xdr:rowOff>
    </xdr:from>
    <xdr:to>
      <xdr:col>54</xdr:col>
      <xdr:colOff>153080</xdr:colOff>
      <xdr:row>37</xdr:row>
      <xdr:rowOff>180975</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8286411" y="10843532"/>
          <a:ext cx="1553254" cy="486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←終了報告</a:t>
          </a:r>
        </a:p>
      </xdr:txBody>
    </xdr:sp>
    <xdr:clientData/>
  </xdr:twoCellAnchor>
  <xdr:twoCellAnchor>
    <xdr:from>
      <xdr:col>46</xdr:col>
      <xdr:colOff>34016</xdr:colOff>
      <xdr:row>4</xdr:row>
      <xdr:rowOff>51026</xdr:rowOff>
    </xdr:from>
    <xdr:to>
      <xdr:col>46</xdr:col>
      <xdr:colOff>153080</xdr:colOff>
      <xdr:row>9</xdr:row>
      <xdr:rowOff>280646</xdr:rowOff>
    </xdr:to>
    <xdr:sp macro="" textlink="">
      <xdr:nvSpPr>
        <xdr:cNvPr id="23" name="右中かっこ 22">
          <a:extLst>
            <a:ext uri="{FF2B5EF4-FFF2-40B4-BE49-F238E27FC236}">
              <a16:creationId xmlns:a16="http://schemas.microsoft.com/office/drawing/2014/main" id="{00000000-0008-0000-0400-000017000000}"/>
            </a:ext>
          </a:extLst>
        </xdr:cNvPr>
        <xdr:cNvSpPr/>
      </xdr:nvSpPr>
      <xdr:spPr>
        <a:xfrm>
          <a:off x="8291851" y="1275669"/>
          <a:ext cx="119064" cy="2092098"/>
        </a:xfrm>
        <a:prstGeom prst="rightBrac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42</xdr:row>
      <xdr:rowOff>9524</xdr:rowOff>
    </xdr:from>
    <xdr:to>
      <xdr:col>46</xdr:col>
      <xdr:colOff>142875</xdr:colOff>
      <xdr:row>63</xdr:row>
      <xdr:rowOff>228599</xdr:rowOff>
    </xdr:to>
    <xdr:sp macro="" textlink="">
      <xdr:nvSpPr>
        <xdr:cNvPr id="26" name="四角形: 角を丸くする 25">
          <a:extLst>
            <a:ext uri="{FF2B5EF4-FFF2-40B4-BE49-F238E27FC236}">
              <a16:creationId xmlns:a16="http://schemas.microsoft.com/office/drawing/2014/main" id="{00000000-0008-0000-0400-00001A000000}"/>
            </a:ext>
          </a:extLst>
        </xdr:cNvPr>
        <xdr:cNvSpPr/>
      </xdr:nvSpPr>
      <xdr:spPr>
        <a:xfrm>
          <a:off x="38100" y="12325349"/>
          <a:ext cx="8458200" cy="6924675"/>
        </a:xfrm>
        <a:prstGeom prst="roundRect">
          <a:avLst>
            <a:gd name="adj" fmla="val 3930"/>
          </a:avLst>
        </a:prstGeom>
        <a:noFill/>
        <a:ln w="38100">
          <a:solidFill>
            <a:srgbClr val="00B05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85725</xdr:colOff>
      <xdr:row>42</xdr:row>
      <xdr:rowOff>133350</xdr:rowOff>
    </xdr:from>
    <xdr:to>
      <xdr:col>55</xdr:col>
      <xdr:colOff>144575</xdr:colOff>
      <xdr:row>44</xdr:row>
      <xdr:rowOff>47625</xdr:rowOff>
    </xdr:to>
    <xdr:sp macro="" textlink="">
      <xdr:nvSpPr>
        <xdr:cNvPr id="27" name="テキスト ボックス 26">
          <a:extLst>
            <a:ext uri="{FF2B5EF4-FFF2-40B4-BE49-F238E27FC236}">
              <a16:creationId xmlns:a16="http://schemas.microsoft.com/office/drawing/2014/main" id="{00000000-0008-0000-0400-00001B000000}"/>
            </a:ext>
          </a:extLst>
        </xdr:cNvPr>
        <xdr:cNvSpPr txBox="1"/>
      </xdr:nvSpPr>
      <xdr:spPr>
        <a:xfrm>
          <a:off x="8343560" y="12490337"/>
          <a:ext cx="1666194" cy="484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00B050"/>
              </a:solidFill>
            </a:rPr>
            <a:t>←追加報告</a:t>
          </a:r>
        </a:p>
      </xdr:txBody>
    </xdr:sp>
    <xdr:clientData/>
  </xdr:twoCellAnchor>
  <xdr:twoCellAnchor>
    <xdr:from>
      <xdr:col>55</xdr:col>
      <xdr:colOff>51026</xdr:colOff>
      <xdr:row>41</xdr:row>
      <xdr:rowOff>68036</xdr:rowOff>
    </xdr:from>
    <xdr:to>
      <xdr:col>75</xdr:col>
      <xdr:colOff>137433</xdr:colOff>
      <xdr:row>43</xdr:row>
      <xdr:rowOff>86407</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9916205" y="12331474"/>
          <a:ext cx="3658282" cy="4350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t>様式２　記入例・解説</a:t>
          </a:r>
          <a:r>
            <a:rPr kumimoji="1" lang="en-US" altLang="ja-JP" sz="1800" b="1"/>
            <a:t>【</a:t>
          </a:r>
          <a:r>
            <a:rPr kumimoji="1" lang="ja-JP" altLang="en-US" sz="1800" b="1"/>
            <a:t>裏面</a:t>
          </a:r>
          <a:r>
            <a:rPr kumimoji="1" lang="en-US" altLang="ja-JP" sz="1800" b="1"/>
            <a:t>】</a:t>
          </a:r>
          <a:endParaRPr kumimoji="1" lang="ja-JP" altLang="en-US" sz="1800" b="1"/>
        </a:p>
      </xdr:txBody>
    </xdr:sp>
    <xdr:clientData/>
  </xdr:twoCellAnchor>
  <xdr:twoCellAnchor editAs="oneCell">
    <xdr:from>
      <xdr:col>0</xdr:col>
      <xdr:colOff>0</xdr:colOff>
      <xdr:row>66</xdr:row>
      <xdr:rowOff>76540</xdr:rowOff>
    </xdr:from>
    <xdr:to>
      <xdr:col>76</xdr:col>
      <xdr:colOff>128343</xdr:colOff>
      <xdr:row>103</xdr:row>
      <xdr:rowOff>10394</xdr:rowOff>
    </xdr:to>
    <xdr:pic>
      <xdr:nvPicPr>
        <xdr:cNvPr id="6" name="図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96049"/>
          <a:ext cx="13743990" cy="10436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2628900</xdr:colOff>
      <xdr:row>1</xdr:row>
      <xdr:rowOff>38101</xdr:rowOff>
    </xdr:from>
    <xdr:to>
      <xdr:col>2</xdr:col>
      <xdr:colOff>4168140</xdr:colOff>
      <xdr:row>2</xdr:row>
      <xdr:rowOff>137161</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290060" y="419101"/>
          <a:ext cx="1539240" cy="3505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latin typeface="+mn-ea"/>
              <a:ea typeface="+mn-ea"/>
            </a:rPr>
            <a:t>様式</a:t>
          </a:r>
          <a:r>
            <a:rPr kumimoji="1" lang="en-US" altLang="ja-JP" sz="1200" b="1">
              <a:latin typeface="+mn-ea"/>
              <a:ea typeface="+mn-ea"/>
            </a:rPr>
            <a:t>3</a:t>
          </a:r>
          <a:r>
            <a:rPr kumimoji="1" lang="ja-JP" altLang="en-US" sz="1200" b="1">
              <a:latin typeface="+mn-ea"/>
              <a:ea typeface="+mn-ea"/>
            </a:rPr>
            <a:t>　</a:t>
          </a:r>
          <a:r>
            <a:rPr kumimoji="1" lang="ja-JP" altLang="en-US" sz="1200" b="1" baseline="0">
              <a:latin typeface="+mn-ea"/>
              <a:ea typeface="+mn-ea"/>
            </a:rPr>
            <a:t> </a:t>
          </a:r>
          <a:r>
            <a:rPr kumimoji="1" lang="ja-JP" altLang="en-US" sz="1200" b="1">
              <a:latin typeface="+mn-ea"/>
              <a:ea typeface="+mn-ea"/>
            </a:rPr>
            <a:t>記入例①</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2606040</xdr:colOff>
      <xdr:row>0</xdr:row>
      <xdr:rowOff>365760</xdr:rowOff>
    </xdr:from>
    <xdr:to>
      <xdr:col>2</xdr:col>
      <xdr:colOff>4145280</xdr:colOff>
      <xdr:row>2</xdr:row>
      <xdr:rowOff>83820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4267200" y="365760"/>
          <a:ext cx="1539240" cy="3505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latin typeface="+mn-ea"/>
              <a:ea typeface="+mn-ea"/>
            </a:rPr>
            <a:t>様式</a:t>
          </a:r>
          <a:r>
            <a:rPr kumimoji="1" lang="en-US" altLang="ja-JP" sz="1200" b="1">
              <a:latin typeface="+mn-ea"/>
              <a:ea typeface="+mn-ea"/>
            </a:rPr>
            <a:t>3</a:t>
          </a:r>
          <a:r>
            <a:rPr kumimoji="1" lang="ja-JP" altLang="en-US" sz="1200" b="1">
              <a:latin typeface="+mn-ea"/>
              <a:ea typeface="+mn-ea"/>
            </a:rPr>
            <a:t>　</a:t>
          </a:r>
          <a:r>
            <a:rPr kumimoji="1" lang="ja-JP" altLang="en-US" sz="1200" b="1" baseline="0">
              <a:latin typeface="+mn-ea"/>
              <a:ea typeface="+mn-ea"/>
            </a:rPr>
            <a:t> </a:t>
          </a:r>
          <a:r>
            <a:rPr kumimoji="1" lang="ja-JP" altLang="en-US" sz="1200" b="1">
              <a:latin typeface="+mn-ea"/>
              <a:ea typeface="+mn-ea"/>
            </a:rPr>
            <a:t>記入例②</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60960</xdr:colOff>
          <xdr:row>20</xdr:row>
          <xdr:rowOff>175260</xdr:rowOff>
        </xdr:from>
        <xdr:to>
          <xdr:col>10</xdr:col>
          <xdr:colOff>114300</xdr:colOff>
          <xdr:row>22</xdr:row>
          <xdr:rowOff>60960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8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21</xdr:row>
          <xdr:rowOff>175260</xdr:rowOff>
        </xdr:from>
        <xdr:to>
          <xdr:col>10</xdr:col>
          <xdr:colOff>114300</xdr:colOff>
          <xdr:row>23</xdr:row>
          <xdr:rowOff>60960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8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22</xdr:row>
          <xdr:rowOff>175260</xdr:rowOff>
        </xdr:from>
        <xdr:to>
          <xdr:col>10</xdr:col>
          <xdr:colOff>114300</xdr:colOff>
          <xdr:row>24</xdr:row>
          <xdr:rowOff>60960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8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23</xdr:row>
          <xdr:rowOff>175260</xdr:rowOff>
        </xdr:from>
        <xdr:to>
          <xdr:col>10</xdr:col>
          <xdr:colOff>114300</xdr:colOff>
          <xdr:row>25</xdr:row>
          <xdr:rowOff>60960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8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20</xdr:row>
          <xdr:rowOff>175260</xdr:rowOff>
        </xdr:from>
        <xdr:to>
          <xdr:col>15</xdr:col>
          <xdr:colOff>114300</xdr:colOff>
          <xdr:row>22</xdr:row>
          <xdr:rowOff>60960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8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20</xdr:row>
          <xdr:rowOff>175260</xdr:rowOff>
        </xdr:from>
        <xdr:to>
          <xdr:col>25</xdr:col>
          <xdr:colOff>114300</xdr:colOff>
          <xdr:row>22</xdr:row>
          <xdr:rowOff>60960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8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21</xdr:row>
          <xdr:rowOff>175260</xdr:rowOff>
        </xdr:from>
        <xdr:to>
          <xdr:col>19</xdr:col>
          <xdr:colOff>114300</xdr:colOff>
          <xdr:row>23</xdr:row>
          <xdr:rowOff>60960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8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22</xdr:row>
          <xdr:rowOff>175260</xdr:rowOff>
        </xdr:from>
        <xdr:to>
          <xdr:col>19</xdr:col>
          <xdr:colOff>114300</xdr:colOff>
          <xdr:row>24</xdr:row>
          <xdr:rowOff>60960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8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23</xdr:row>
          <xdr:rowOff>175260</xdr:rowOff>
        </xdr:from>
        <xdr:to>
          <xdr:col>19</xdr:col>
          <xdr:colOff>114300</xdr:colOff>
          <xdr:row>25</xdr:row>
          <xdr:rowOff>60960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8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21</xdr:row>
          <xdr:rowOff>175260</xdr:rowOff>
        </xdr:from>
        <xdr:to>
          <xdr:col>24</xdr:col>
          <xdr:colOff>114300</xdr:colOff>
          <xdr:row>23</xdr:row>
          <xdr:rowOff>60960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8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22</xdr:row>
          <xdr:rowOff>175260</xdr:rowOff>
        </xdr:from>
        <xdr:to>
          <xdr:col>24</xdr:col>
          <xdr:colOff>114300</xdr:colOff>
          <xdr:row>24</xdr:row>
          <xdr:rowOff>60960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8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23</xdr:row>
          <xdr:rowOff>175260</xdr:rowOff>
        </xdr:from>
        <xdr:to>
          <xdr:col>24</xdr:col>
          <xdr:colOff>114300</xdr:colOff>
          <xdr:row>25</xdr:row>
          <xdr:rowOff>60960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8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22</xdr:row>
          <xdr:rowOff>175260</xdr:rowOff>
        </xdr:from>
        <xdr:to>
          <xdr:col>29</xdr:col>
          <xdr:colOff>114300</xdr:colOff>
          <xdr:row>24</xdr:row>
          <xdr:rowOff>60960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8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23</xdr:row>
          <xdr:rowOff>175260</xdr:rowOff>
        </xdr:from>
        <xdr:to>
          <xdr:col>29</xdr:col>
          <xdr:colOff>114300</xdr:colOff>
          <xdr:row>25</xdr:row>
          <xdr:rowOff>60960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8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60960</xdr:colOff>
          <xdr:row>22</xdr:row>
          <xdr:rowOff>175260</xdr:rowOff>
        </xdr:from>
        <xdr:to>
          <xdr:col>34</xdr:col>
          <xdr:colOff>114300</xdr:colOff>
          <xdr:row>24</xdr:row>
          <xdr:rowOff>60960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8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60960</xdr:colOff>
          <xdr:row>23</xdr:row>
          <xdr:rowOff>175260</xdr:rowOff>
        </xdr:from>
        <xdr:to>
          <xdr:col>34</xdr:col>
          <xdr:colOff>114300</xdr:colOff>
          <xdr:row>25</xdr:row>
          <xdr:rowOff>60960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8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37</xdr:row>
          <xdr:rowOff>60960</xdr:rowOff>
        </xdr:from>
        <xdr:to>
          <xdr:col>14</xdr:col>
          <xdr:colOff>114300</xdr:colOff>
          <xdr:row>39</xdr:row>
          <xdr:rowOff>60960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8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37</xdr:row>
          <xdr:rowOff>60960</xdr:rowOff>
        </xdr:from>
        <xdr:to>
          <xdr:col>20</xdr:col>
          <xdr:colOff>114300</xdr:colOff>
          <xdr:row>39</xdr:row>
          <xdr:rowOff>60960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8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60960</xdr:colOff>
          <xdr:row>20</xdr:row>
          <xdr:rowOff>175260</xdr:rowOff>
        </xdr:from>
        <xdr:to>
          <xdr:col>10</xdr:col>
          <xdr:colOff>114300</xdr:colOff>
          <xdr:row>22</xdr:row>
          <xdr:rowOff>60960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9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21</xdr:row>
          <xdr:rowOff>175260</xdr:rowOff>
        </xdr:from>
        <xdr:to>
          <xdr:col>10</xdr:col>
          <xdr:colOff>114300</xdr:colOff>
          <xdr:row>23</xdr:row>
          <xdr:rowOff>60960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9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22</xdr:row>
          <xdr:rowOff>175260</xdr:rowOff>
        </xdr:from>
        <xdr:to>
          <xdr:col>10</xdr:col>
          <xdr:colOff>114300</xdr:colOff>
          <xdr:row>24</xdr:row>
          <xdr:rowOff>60960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9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23</xdr:row>
          <xdr:rowOff>175260</xdr:rowOff>
        </xdr:from>
        <xdr:to>
          <xdr:col>10</xdr:col>
          <xdr:colOff>114300</xdr:colOff>
          <xdr:row>25</xdr:row>
          <xdr:rowOff>60960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9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20</xdr:row>
          <xdr:rowOff>175260</xdr:rowOff>
        </xdr:from>
        <xdr:to>
          <xdr:col>15</xdr:col>
          <xdr:colOff>114300</xdr:colOff>
          <xdr:row>22</xdr:row>
          <xdr:rowOff>60960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9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20</xdr:row>
          <xdr:rowOff>175260</xdr:rowOff>
        </xdr:from>
        <xdr:to>
          <xdr:col>25</xdr:col>
          <xdr:colOff>114300</xdr:colOff>
          <xdr:row>22</xdr:row>
          <xdr:rowOff>60960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9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21</xdr:row>
          <xdr:rowOff>175260</xdr:rowOff>
        </xdr:from>
        <xdr:to>
          <xdr:col>19</xdr:col>
          <xdr:colOff>114300</xdr:colOff>
          <xdr:row>23</xdr:row>
          <xdr:rowOff>60960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9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22</xdr:row>
          <xdr:rowOff>175260</xdr:rowOff>
        </xdr:from>
        <xdr:to>
          <xdr:col>19</xdr:col>
          <xdr:colOff>114300</xdr:colOff>
          <xdr:row>24</xdr:row>
          <xdr:rowOff>60960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9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23</xdr:row>
          <xdr:rowOff>175260</xdr:rowOff>
        </xdr:from>
        <xdr:to>
          <xdr:col>19</xdr:col>
          <xdr:colOff>114300</xdr:colOff>
          <xdr:row>25</xdr:row>
          <xdr:rowOff>60960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9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21</xdr:row>
          <xdr:rowOff>175260</xdr:rowOff>
        </xdr:from>
        <xdr:to>
          <xdr:col>24</xdr:col>
          <xdr:colOff>114300</xdr:colOff>
          <xdr:row>23</xdr:row>
          <xdr:rowOff>60960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9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22</xdr:row>
          <xdr:rowOff>175260</xdr:rowOff>
        </xdr:from>
        <xdr:to>
          <xdr:col>24</xdr:col>
          <xdr:colOff>114300</xdr:colOff>
          <xdr:row>24</xdr:row>
          <xdr:rowOff>60960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9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23</xdr:row>
          <xdr:rowOff>175260</xdr:rowOff>
        </xdr:from>
        <xdr:to>
          <xdr:col>24</xdr:col>
          <xdr:colOff>114300</xdr:colOff>
          <xdr:row>25</xdr:row>
          <xdr:rowOff>60960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9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22</xdr:row>
          <xdr:rowOff>175260</xdr:rowOff>
        </xdr:from>
        <xdr:to>
          <xdr:col>29</xdr:col>
          <xdr:colOff>114300</xdr:colOff>
          <xdr:row>24</xdr:row>
          <xdr:rowOff>60960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9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23</xdr:row>
          <xdr:rowOff>175260</xdr:rowOff>
        </xdr:from>
        <xdr:to>
          <xdr:col>29</xdr:col>
          <xdr:colOff>114300</xdr:colOff>
          <xdr:row>25</xdr:row>
          <xdr:rowOff>60960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9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60960</xdr:colOff>
          <xdr:row>22</xdr:row>
          <xdr:rowOff>175260</xdr:rowOff>
        </xdr:from>
        <xdr:to>
          <xdr:col>34</xdr:col>
          <xdr:colOff>114300</xdr:colOff>
          <xdr:row>24</xdr:row>
          <xdr:rowOff>60960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9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60960</xdr:colOff>
          <xdr:row>23</xdr:row>
          <xdr:rowOff>175260</xdr:rowOff>
        </xdr:from>
        <xdr:to>
          <xdr:col>34</xdr:col>
          <xdr:colOff>114300</xdr:colOff>
          <xdr:row>25</xdr:row>
          <xdr:rowOff>60960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9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37</xdr:row>
          <xdr:rowOff>60960</xdr:rowOff>
        </xdr:from>
        <xdr:to>
          <xdr:col>14</xdr:col>
          <xdr:colOff>114300</xdr:colOff>
          <xdr:row>39</xdr:row>
          <xdr:rowOff>60960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9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37</xdr:row>
          <xdr:rowOff>60960</xdr:rowOff>
        </xdr:from>
        <xdr:to>
          <xdr:col>20</xdr:col>
          <xdr:colOff>114300</xdr:colOff>
          <xdr:row>39</xdr:row>
          <xdr:rowOff>60960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9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2381250</xdr:colOff>
      <xdr:row>0</xdr:row>
      <xdr:rowOff>161925</xdr:rowOff>
    </xdr:from>
    <xdr:to>
      <xdr:col>43</xdr:col>
      <xdr:colOff>4429125</xdr:colOff>
      <xdr:row>3</xdr:row>
      <xdr:rowOff>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191625" y="161925"/>
          <a:ext cx="2047875" cy="4381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t>様式</a:t>
          </a:r>
          <a:r>
            <a:rPr kumimoji="1" lang="en-US" altLang="ja-JP" sz="1800" b="1"/>
            <a:t>4</a:t>
          </a:r>
          <a:r>
            <a:rPr kumimoji="1" lang="ja-JP" altLang="en-US" sz="1800" b="1"/>
            <a:t> 　記入例</a:t>
          </a:r>
        </a:p>
      </xdr:txBody>
    </xdr:sp>
    <xdr:clientData/>
  </xdr:twoCellAnchor>
  <xdr:twoCellAnchor>
    <xdr:from>
      <xdr:col>42</xdr:col>
      <xdr:colOff>542925</xdr:colOff>
      <xdr:row>30</xdr:row>
      <xdr:rowOff>190500</xdr:rowOff>
    </xdr:from>
    <xdr:to>
      <xdr:col>44</xdr:col>
      <xdr:colOff>57150</xdr:colOff>
      <xdr:row>42</xdr:row>
      <xdr:rowOff>152400</xdr:rowOff>
    </xdr:to>
    <xdr:sp macro="" textlink="">
      <xdr:nvSpPr>
        <xdr:cNvPr id="4" name="吹き出し: 角を丸めた四角形 3">
          <a:extLst>
            <a:ext uri="{FF2B5EF4-FFF2-40B4-BE49-F238E27FC236}">
              <a16:creationId xmlns:a16="http://schemas.microsoft.com/office/drawing/2014/main" id="{00000000-0008-0000-0900-000004000000}"/>
            </a:ext>
          </a:extLst>
        </xdr:cNvPr>
        <xdr:cNvSpPr/>
      </xdr:nvSpPr>
      <xdr:spPr>
        <a:xfrm>
          <a:off x="7124700" y="7010400"/>
          <a:ext cx="5676900" cy="2705100"/>
        </a:xfrm>
        <a:prstGeom prst="wedgeRoundRectCallout">
          <a:avLst>
            <a:gd name="adj1" fmla="val -59501"/>
            <a:gd name="adj2" fmla="val 27073"/>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4C04B3B-AAC6-48EB-8FCE-977FF4E6B5D2}" name="テーブル2" displayName="テーブル2" ref="B17:J89" totalsRowShown="0" headerRowDxfId="64" dataDxfId="63" tableBorderDxfId="62">
  <autoFilter ref="B17:J89" xr:uid="{24C04B3B-AAC6-48EB-8FCE-977FF4E6B5D2}"/>
  <tableColumns count="9">
    <tableColumn id="1" xr3:uid="{C8BCB67F-632F-45B7-9A73-0DE16108C37D}" name="番号" dataDxfId="61"/>
    <tableColumn id="2" xr3:uid="{4B978831-2A5F-47E7-92F5-AF6374FF7CDC}" name="シメイ" dataDxfId="60"/>
    <tableColumn id="3" xr3:uid="{CD2851B4-1E67-412C-A5F1-DDE4F6DD7752}" name="職員・入所者の別" dataDxfId="59"/>
    <tableColumn id="4" xr3:uid="{9580470D-A072-4541-9672-34103A59CAA9}" name="発症日・検体採取日" dataDxfId="58"/>
    <tableColumn id="5" xr3:uid="{1B1CE9BF-34BD-4CEE-B75D-C791E0821F07}" name="発症時症状等" dataDxfId="57"/>
    <tableColumn id="6" xr3:uid="{CD4F6294-9D0D-4F0D-A574-D0D9939C448B}" name="療養解除予定日" dataDxfId="56">
      <calculatedColumnFormula>IF(テーブル2[[#This Row],[発症日・検体採取日]]="","",テーブル2[[#This Row],[発症日・検体採取日]]+6)</calculatedColumnFormula>
    </tableColumn>
    <tableColumn id="7" xr3:uid="{CD2B3F06-71E0-46A9-AF8A-7582C78BC375}" name="解除事由" dataDxfId="55"/>
    <tableColumn id="8" xr3:uid="{EAC9FA07-1749-4DB1-BE19-0DEEDA105030}" name="解除日" dataDxfId="54"/>
    <tableColumn id="9" xr3:uid="{76CCD506-3CDD-45EC-9F29-65B1F9D55E8B}" name="列1" dataDxfId="5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FED257-D791-4562-BC11-A3CA120A09A2}" name="テーブル22" displayName="テーブル22" ref="B17:K89" totalsRowShown="0" headerRowDxfId="40" dataDxfId="39" tableBorderDxfId="38">
  <autoFilter ref="B17:K89" xr:uid="{24C04B3B-AAC6-48EB-8FCE-977FF4E6B5D2}"/>
  <tableColumns count="10">
    <tableColumn id="1" xr3:uid="{FE5911D5-AD39-4D52-BBEB-89931C217BE2}" name="番号" dataDxfId="37"/>
    <tableColumn id="2" xr3:uid="{C24BD59D-FE3B-4502-B477-31A0E6C0F8B8}" name="シメイ" dataDxfId="36"/>
    <tableColumn id="3" xr3:uid="{64D83D97-292A-474C-BB28-3C5D89FCE85A}" name="職員・入所者の別" dataDxfId="35"/>
    <tableColumn id="4" xr3:uid="{D198DE0F-E4E7-4E39-9B32-7552F1BDA9E7}" name="職員・入所者の別2" dataDxfId="34"/>
    <tableColumn id="5" xr3:uid="{ED6C525F-8D1F-4CE2-88C3-FA9ED328B949}" name="発症時症状等" dataDxfId="33"/>
    <tableColumn id="6" xr3:uid="{B07A17C5-54A3-4BD5-921F-5866DE1BB859}" name="療養解除予定日" dataDxfId="32">
      <calculatedColumnFormula>IF(テーブル22[[#This Row],[職員・入所者の別2]]="","",テーブル22[[#This Row],[職員・入所者の別2]]+6)</calculatedColumnFormula>
    </tableColumn>
    <tableColumn id="7" xr3:uid="{5EF3895B-AF3F-4894-91F7-49184F4A9F7C}" name="解除事由" dataDxfId="31"/>
    <tableColumn id="8" xr3:uid="{7BC86EB5-7C31-410B-9AE7-02E1A91B368F}" name="解除日" dataDxfId="30"/>
    <tableColumn id="9" xr3:uid="{A848292A-89DD-43CB-9F66-0F9AEDB0E6AC}" name="列1" dataDxfId="29"/>
    <tableColumn id="10" xr3:uid="{E4E56D16-25CE-4D58-BBDB-6E1F96EABA63}" name="列2" dataDxfId="2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67.xml"/><Relationship Id="rId13" Type="http://schemas.openxmlformats.org/officeDocument/2006/relationships/ctrlProp" Target="../ctrlProps/ctrlProp172.xml"/><Relationship Id="rId18" Type="http://schemas.openxmlformats.org/officeDocument/2006/relationships/ctrlProp" Target="../ctrlProps/ctrlProp177.xml"/><Relationship Id="rId3" Type="http://schemas.openxmlformats.org/officeDocument/2006/relationships/vmlDrawing" Target="../drawings/vmlDrawing4.vml"/><Relationship Id="rId21" Type="http://schemas.openxmlformats.org/officeDocument/2006/relationships/ctrlProp" Target="../ctrlProps/ctrlProp180.xml"/><Relationship Id="rId7" Type="http://schemas.openxmlformats.org/officeDocument/2006/relationships/ctrlProp" Target="../ctrlProps/ctrlProp166.xml"/><Relationship Id="rId12" Type="http://schemas.openxmlformats.org/officeDocument/2006/relationships/ctrlProp" Target="../ctrlProps/ctrlProp171.xml"/><Relationship Id="rId17" Type="http://schemas.openxmlformats.org/officeDocument/2006/relationships/ctrlProp" Target="../ctrlProps/ctrlProp176.xml"/><Relationship Id="rId2" Type="http://schemas.openxmlformats.org/officeDocument/2006/relationships/drawing" Target="../drawings/drawing7.xml"/><Relationship Id="rId16" Type="http://schemas.openxmlformats.org/officeDocument/2006/relationships/ctrlProp" Target="../ctrlProps/ctrlProp175.xml"/><Relationship Id="rId20" Type="http://schemas.openxmlformats.org/officeDocument/2006/relationships/ctrlProp" Target="../ctrlProps/ctrlProp179.xml"/><Relationship Id="rId1" Type="http://schemas.openxmlformats.org/officeDocument/2006/relationships/printerSettings" Target="../printerSettings/printerSettings10.bin"/><Relationship Id="rId6" Type="http://schemas.openxmlformats.org/officeDocument/2006/relationships/ctrlProp" Target="../ctrlProps/ctrlProp165.xml"/><Relationship Id="rId11" Type="http://schemas.openxmlformats.org/officeDocument/2006/relationships/ctrlProp" Target="../ctrlProps/ctrlProp170.xml"/><Relationship Id="rId5" Type="http://schemas.openxmlformats.org/officeDocument/2006/relationships/ctrlProp" Target="../ctrlProps/ctrlProp164.xml"/><Relationship Id="rId15" Type="http://schemas.openxmlformats.org/officeDocument/2006/relationships/ctrlProp" Target="../ctrlProps/ctrlProp174.xml"/><Relationship Id="rId10" Type="http://schemas.openxmlformats.org/officeDocument/2006/relationships/ctrlProp" Target="../ctrlProps/ctrlProp169.xml"/><Relationship Id="rId19" Type="http://schemas.openxmlformats.org/officeDocument/2006/relationships/ctrlProp" Target="../ctrlProps/ctrlProp178.xml"/><Relationship Id="rId4" Type="http://schemas.openxmlformats.org/officeDocument/2006/relationships/ctrlProp" Target="../ctrlProps/ctrlProp163.xml"/><Relationship Id="rId9" Type="http://schemas.openxmlformats.org/officeDocument/2006/relationships/ctrlProp" Target="../ctrlProps/ctrlProp168.xml"/><Relationship Id="rId14" Type="http://schemas.openxmlformats.org/officeDocument/2006/relationships/ctrlProp" Target="../ctrlProps/ctrlProp17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th0006@city.osaka.lg.jp?subject=&#12304;&#26045;&#35373;&#21517;&#12305;&#26032;&#35215;&#38525;&#24615;&#32773;&#22577;&#21578;&#65288;&#22823;&#27491;&#21306;&#65289;" TargetMode="External"/><Relationship Id="rId13" Type="http://schemas.openxmlformats.org/officeDocument/2006/relationships/hyperlink" Target="mailto:tm0007@city.osaka.lg.jp?subject=&#12304;&#26045;&#35373;&#21517;&#12305;&#26032;&#35215;&#38525;&#24615;&#32773;&#22577;&#21578;&#65288;&#26481;&#28096;&#24029;&#21306;&#65289;" TargetMode="External"/><Relationship Id="rId18" Type="http://schemas.openxmlformats.org/officeDocument/2006/relationships/hyperlink" Target="mailto:tr0012@city.osaka.lg.jp?subject=&#12304;&#26045;&#35373;&#21517;&#12305;&#26032;&#35215;&#38525;&#24615;&#32773;&#22577;&#21578;&#65288;&#40372;&#35211;&#21306;&#65289;" TargetMode="External"/><Relationship Id="rId3" Type="http://schemas.openxmlformats.org/officeDocument/2006/relationships/hyperlink" Target="mailto:tc0007@city.osaka.lg.jp?subject=&#12304;&#26045;&#35373;&#21517;&#12305;&#26032;&#35215;&#38525;&#24615;&#32773;&#22577;&#21578;&#65288;&#31119;&#23798;&#21306;&#65289;" TargetMode="External"/><Relationship Id="rId21" Type="http://schemas.openxmlformats.org/officeDocument/2006/relationships/hyperlink" Target="mailto:tu0008@city.osaka.lg.jp?subject=&#12304;&#26045;&#35373;&#21517;&#12305;&#26032;&#35215;&#38525;&#24615;&#32773;&#22577;&#21578;&#65288;&#20303;&#21513;&#21306;&#65289;" TargetMode="External"/><Relationship Id="rId7" Type="http://schemas.openxmlformats.org/officeDocument/2006/relationships/hyperlink" Target="mailto:tg0006@city.osaka.lg.jp?subject=&#12304;&#26045;&#35373;&#21517;&#12305;&#26032;&#35215;&#38525;&#24615;&#32773;&#22577;&#21578;&#65288;&#28207;&#21306;&#65289;" TargetMode="External"/><Relationship Id="rId12" Type="http://schemas.openxmlformats.org/officeDocument/2006/relationships/hyperlink" Target="mailto:tl0010@city.osaka.lg.jp?subject=&#12304;&#26045;&#35373;&#21517;&#12305;&#26032;&#35215;&#38525;&#24615;&#32773;&#22577;&#21578;&#65288;&#28096;&#24029;&#21306;&#65289;" TargetMode="External"/><Relationship Id="rId17" Type="http://schemas.openxmlformats.org/officeDocument/2006/relationships/hyperlink" Target="mailto:tq0011@city.osaka.lg.jp?subject=&#12304;&#26045;&#35373;&#21517;&#12305;&#26032;&#35215;&#38525;&#24615;&#32773;&#22577;&#21578;&#65288;&#22478;&#26481;&#21306;&#65289;" TargetMode="External"/><Relationship Id="rId25" Type="http://schemas.openxmlformats.org/officeDocument/2006/relationships/printerSettings" Target="../printerSettings/printerSettings3.bin"/><Relationship Id="rId2" Type="http://schemas.openxmlformats.org/officeDocument/2006/relationships/hyperlink" Target="mailto:tb0009@city.osaka.lg.jp?subject=&#12304;&#26045;&#35373;&#21517;&#12305;&#26032;&#35215;&#38525;&#24615;&#32773;&#22577;&#21578;&#65288;&#37117;&#23798;&#21306;&#65289;" TargetMode="External"/><Relationship Id="rId16" Type="http://schemas.openxmlformats.org/officeDocument/2006/relationships/hyperlink" Target="mailto:tp0011@city.osaka.lg.jp?subject=&#12304;&#26045;&#35373;&#21517;&#12305;&#26032;&#35215;&#38525;&#24615;&#32773;&#22577;&#21578;&#65288;&#26093;&#21306;&#65289;" TargetMode="External"/><Relationship Id="rId20" Type="http://schemas.openxmlformats.org/officeDocument/2006/relationships/hyperlink" Target="mailto:tt0007@city.osaka.lg.jp?subject=&#12304;&#26045;&#35373;&#21517;&#12305;&#26032;&#35215;&#38525;&#24615;&#32773;&#22577;&#21578;&#65288;&#20303;&#20043;&#27743;&#21306;&#21306;&#65289;" TargetMode="External"/><Relationship Id="rId1" Type="http://schemas.openxmlformats.org/officeDocument/2006/relationships/hyperlink" Target="mailto:ta0007@city.osaka.lg.jp?subject=&#12304;&#26045;&#35373;&#21517;&#12305;&#26032;&#35215;&#38525;&#24615;&#32773;&#22577;&#21578;&#65288;&#21271;&#21306;&#65289;" TargetMode="External"/><Relationship Id="rId6" Type="http://schemas.openxmlformats.org/officeDocument/2006/relationships/hyperlink" Target="mailto:tf0006@city.osaka.lg.jp?subject=&#12304;&#26045;&#35373;&#21517;&#12305;&#26032;&#35215;&#38525;&#24615;&#32773;&#22577;&#21578;&#65288;&#35199;&#21306;&#65289;" TargetMode="External"/><Relationship Id="rId11" Type="http://schemas.openxmlformats.org/officeDocument/2006/relationships/hyperlink" Target="mailto:tk0010@city.osaka.lg.jp?subject=&#12304;&#26045;&#35373;&#21517;&#12305;&#26032;&#35215;&#38525;&#24615;&#32773;&#22577;&#21578;&#65288;&#35199;&#28096;&#24029;&#21306;&#65289;" TargetMode="External"/><Relationship Id="rId24" Type="http://schemas.openxmlformats.org/officeDocument/2006/relationships/hyperlink" Target="mailto:tx0009@city.osaka.lg.jp?subject=&#12304;&#26045;&#35373;&#21517;&#12305;&#26032;&#35215;&#38525;&#24615;&#32773;&#22577;&#21578;&#65288;&#35199;&#25104;&#21306;&#65289;" TargetMode="External"/><Relationship Id="rId5" Type="http://schemas.openxmlformats.org/officeDocument/2006/relationships/hyperlink" Target="mailto:te0012@city.osaka.lg.jp?subject=&#12304;&#26045;&#35373;&#21517;&#12305;&#26032;&#35215;&#38525;&#24615;&#32773;&#22577;&#21578;&#65288;&#20013;&#22830;&#21306;&#65289;" TargetMode="External"/><Relationship Id="rId15" Type="http://schemas.openxmlformats.org/officeDocument/2006/relationships/hyperlink" Target="mailto:to0006@city.osaka.lg.jp?subject=&#12304;&#26045;&#35373;&#21517;&#12305;&#26032;&#35215;&#38525;&#24615;&#32773;&#22577;&#21578;&#65288;&#29983;&#37326;&#21306;&#65289;" TargetMode="External"/><Relationship Id="rId23" Type="http://schemas.openxmlformats.org/officeDocument/2006/relationships/hyperlink" Target="mailto:tw0006@city.osaka.lg.jp?subject=&#12304;&#26045;&#35373;&#21517;&#12305;&#26032;&#35215;&#38525;&#24615;&#32773;&#22577;&#21578;&#65288;&#24179;&#37326;&#21306;&#65289;" TargetMode="External"/><Relationship Id="rId10" Type="http://schemas.openxmlformats.org/officeDocument/2006/relationships/hyperlink" Target="mailto:tj0009@city.osaka.lg.jp?subject=&#12304;&#26045;&#35373;&#21517;&#12305;&#26032;&#35215;&#38525;&#24615;&#32773;&#22577;&#21578;&#65288;&#28010;&#36895;&#21306;&#65289;" TargetMode="External"/><Relationship Id="rId19" Type="http://schemas.openxmlformats.org/officeDocument/2006/relationships/hyperlink" Target="mailto:ts0009@city.osaka.lg.jp?subject=&#12304;&#26045;&#35373;&#21517;&#12305;&#26032;&#35215;&#38525;&#24615;&#32773;&#22577;&#21578;&#65288;&#38463;&#20493;&#37326;&#21306;&#65289;" TargetMode="External"/><Relationship Id="rId4" Type="http://schemas.openxmlformats.org/officeDocument/2006/relationships/hyperlink" Target="mailto:td0011@city.osaka.lg.jp?subject=&#12304;&#26045;&#35373;&#21517;&#12305;&#26032;&#35215;&#38525;&#24615;&#32773;&#22577;&#21578;&#65288;&#27492;&#33457;&#21306;&#65289;" TargetMode="External"/><Relationship Id="rId9" Type="http://schemas.openxmlformats.org/officeDocument/2006/relationships/hyperlink" Target="mailto:ti0007@city.osaka.lg.jp?subject=&#12304;&#26045;&#35373;&#21517;&#12305;&#26032;&#35215;&#38525;&#24615;&#32773;&#22577;&#21578;&#65288;&#22825;&#29579;&#23546;&#21306;&#65289;" TargetMode="External"/><Relationship Id="rId14" Type="http://schemas.openxmlformats.org/officeDocument/2006/relationships/hyperlink" Target="mailto:tn0010@city.osaka.lg.jp?subject=&#12304;&#26045;&#35373;&#21517;&#12305;&#26032;&#35215;&#38525;&#24615;&#32773;&#22577;&#21578;&#65288;&#26481;&#25104;&#21306;&#65289;" TargetMode="External"/><Relationship Id="rId22" Type="http://schemas.openxmlformats.org/officeDocument/2006/relationships/hyperlink" Target="mailto:tv0011@city.osaka.lg.jp?subject=&#12304;&#26045;&#35373;&#21517;&#12305;&#26032;&#35215;&#38525;&#24615;&#32773;&#22577;&#21578;&#65288;&#26481;&#20303;&#21513;&#21306;&#65289;" TargetMode="Externa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4.bin"/><Relationship Id="rId6"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9" Type="http://schemas.openxmlformats.org/officeDocument/2006/relationships/ctrlProp" Target="../ctrlProps/ctrlProp108.xml"/><Relationship Id="rId21" Type="http://schemas.openxmlformats.org/officeDocument/2006/relationships/ctrlProp" Target="../ctrlProps/ctrlProp90.xml"/><Relationship Id="rId34" Type="http://schemas.openxmlformats.org/officeDocument/2006/relationships/ctrlProp" Target="../ctrlProps/ctrlProp103.xml"/><Relationship Id="rId42" Type="http://schemas.openxmlformats.org/officeDocument/2006/relationships/ctrlProp" Target="../ctrlProps/ctrlProp111.xml"/><Relationship Id="rId47" Type="http://schemas.openxmlformats.org/officeDocument/2006/relationships/ctrlProp" Target="../ctrlProps/ctrlProp116.xml"/><Relationship Id="rId50" Type="http://schemas.openxmlformats.org/officeDocument/2006/relationships/ctrlProp" Target="../ctrlProps/ctrlProp119.xml"/><Relationship Id="rId55" Type="http://schemas.openxmlformats.org/officeDocument/2006/relationships/ctrlProp" Target="../ctrlProps/ctrlProp124.xml"/><Relationship Id="rId63" Type="http://schemas.openxmlformats.org/officeDocument/2006/relationships/ctrlProp" Target="../ctrlProps/ctrlProp132.xml"/><Relationship Id="rId68" Type="http://schemas.openxmlformats.org/officeDocument/2006/relationships/ctrlProp" Target="../ctrlProps/ctrlProp137.xml"/><Relationship Id="rId7" Type="http://schemas.openxmlformats.org/officeDocument/2006/relationships/ctrlProp" Target="../ctrlProps/ctrlProp76.xml"/><Relationship Id="rId71" Type="http://schemas.openxmlformats.org/officeDocument/2006/relationships/ctrlProp" Target="../ctrlProps/ctrlProp140.xml"/><Relationship Id="rId2" Type="http://schemas.openxmlformats.org/officeDocument/2006/relationships/drawing" Target="../drawings/drawing3.xml"/><Relationship Id="rId16" Type="http://schemas.openxmlformats.org/officeDocument/2006/relationships/ctrlProp" Target="../ctrlProps/ctrlProp85.xml"/><Relationship Id="rId29" Type="http://schemas.openxmlformats.org/officeDocument/2006/relationships/ctrlProp" Target="../ctrlProps/ctrlProp98.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40" Type="http://schemas.openxmlformats.org/officeDocument/2006/relationships/ctrlProp" Target="../ctrlProps/ctrlProp109.xml"/><Relationship Id="rId45" Type="http://schemas.openxmlformats.org/officeDocument/2006/relationships/ctrlProp" Target="../ctrlProps/ctrlProp114.xml"/><Relationship Id="rId53" Type="http://schemas.openxmlformats.org/officeDocument/2006/relationships/ctrlProp" Target="../ctrlProps/ctrlProp122.xml"/><Relationship Id="rId58" Type="http://schemas.openxmlformats.org/officeDocument/2006/relationships/ctrlProp" Target="../ctrlProps/ctrlProp127.xml"/><Relationship Id="rId66" Type="http://schemas.openxmlformats.org/officeDocument/2006/relationships/ctrlProp" Target="../ctrlProps/ctrlProp135.xml"/><Relationship Id="rId74" Type="http://schemas.openxmlformats.org/officeDocument/2006/relationships/ctrlProp" Target="../ctrlProps/ctrlProp143.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49" Type="http://schemas.openxmlformats.org/officeDocument/2006/relationships/ctrlProp" Target="../ctrlProps/ctrlProp118.xml"/><Relationship Id="rId57" Type="http://schemas.openxmlformats.org/officeDocument/2006/relationships/ctrlProp" Target="../ctrlProps/ctrlProp126.xml"/><Relationship Id="rId61" Type="http://schemas.openxmlformats.org/officeDocument/2006/relationships/ctrlProp" Target="../ctrlProps/ctrlProp130.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4" Type="http://schemas.openxmlformats.org/officeDocument/2006/relationships/ctrlProp" Target="../ctrlProps/ctrlProp113.xml"/><Relationship Id="rId52" Type="http://schemas.openxmlformats.org/officeDocument/2006/relationships/ctrlProp" Target="../ctrlProps/ctrlProp121.xml"/><Relationship Id="rId60" Type="http://schemas.openxmlformats.org/officeDocument/2006/relationships/ctrlProp" Target="../ctrlProps/ctrlProp129.xml"/><Relationship Id="rId65" Type="http://schemas.openxmlformats.org/officeDocument/2006/relationships/ctrlProp" Target="../ctrlProps/ctrlProp134.xml"/><Relationship Id="rId73" Type="http://schemas.openxmlformats.org/officeDocument/2006/relationships/ctrlProp" Target="../ctrlProps/ctrlProp142.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43" Type="http://schemas.openxmlformats.org/officeDocument/2006/relationships/ctrlProp" Target="../ctrlProps/ctrlProp112.xml"/><Relationship Id="rId48" Type="http://schemas.openxmlformats.org/officeDocument/2006/relationships/ctrlProp" Target="../ctrlProps/ctrlProp117.xml"/><Relationship Id="rId56" Type="http://schemas.openxmlformats.org/officeDocument/2006/relationships/ctrlProp" Target="../ctrlProps/ctrlProp125.xml"/><Relationship Id="rId64" Type="http://schemas.openxmlformats.org/officeDocument/2006/relationships/ctrlProp" Target="../ctrlProps/ctrlProp133.xml"/><Relationship Id="rId69" Type="http://schemas.openxmlformats.org/officeDocument/2006/relationships/ctrlProp" Target="../ctrlProps/ctrlProp138.xml"/><Relationship Id="rId8" Type="http://schemas.openxmlformats.org/officeDocument/2006/relationships/ctrlProp" Target="../ctrlProps/ctrlProp77.xml"/><Relationship Id="rId51" Type="http://schemas.openxmlformats.org/officeDocument/2006/relationships/ctrlProp" Target="../ctrlProps/ctrlProp120.xml"/><Relationship Id="rId72" Type="http://schemas.openxmlformats.org/officeDocument/2006/relationships/ctrlProp" Target="../ctrlProps/ctrlProp141.xml"/><Relationship Id="rId3" Type="http://schemas.openxmlformats.org/officeDocument/2006/relationships/vmlDrawing" Target="../drawings/vmlDrawing2.v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46" Type="http://schemas.openxmlformats.org/officeDocument/2006/relationships/ctrlProp" Target="../ctrlProps/ctrlProp115.xml"/><Relationship Id="rId59" Type="http://schemas.openxmlformats.org/officeDocument/2006/relationships/ctrlProp" Target="../ctrlProps/ctrlProp128.xml"/><Relationship Id="rId67" Type="http://schemas.openxmlformats.org/officeDocument/2006/relationships/ctrlProp" Target="../ctrlProps/ctrlProp136.xml"/><Relationship Id="rId20" Type="http://schemas.openxmlformats.org/officeDocument/2006/relationships/ctrlProp" Target="../ctrlProps/ctrlProp89.xml"/><Relationship Id="rId41" Type="http://schemas.openxmlformats.org/officeDocument/2006/relationships/ctrlProp" Target="../ctrlProps/ctrlProp110.xml"/><Relationship Id="rId54" Type="http://schemas.openxmlformats.org/officeDocument/2006/relationships/ctrlProp" Target="../ctrlProps/ctrlProp123.xml"/><Relationship Id="rId62" Type="http://schemas.openxmlformats.org/officeDocument/2006/relationships/ctrlProp" Target="../ctrlProps/ctrlProp131.xml"/><Relationship Id="rId70" Type="http://schemas.openxmlformats.org/officeDocument/2006/relationships/ctrlProp" Target="../ctrlProps/ctrlProp139.xml"/><Relationship Id="rId75" Type="http://schemas.openxmlformats.org/officeDocument/2006/relationships/ctrlProp" Target="../ctrlProps/ctrlProp144.xml"/><Relationship Id="rId1" Type="http://schemas.openxmlformats.org/officeDocument/2006/relationships/printerSettings" Target="../printerSettings/printerSettings5.bin"/><Relationship Id="rId6" Type="http://schemas.openxmlformats.org/officeDocument/2006/relationships/ctrlProp" Target="../ctrlProps/ctrlProp7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49.xml"/><Relationship Id="rId13" Type="http://schemas.openxmlformats.org/officeDocument/2006/relationships/ctrlProp" Target="../ctrlProps/ctrlProp154.xml"/><Relationship Id="rId18" Type="http://schemas.openxmlformats.org/officeDocument/2006/relationships/ctrlProp" Target="../ctrlProps/ctrlProp159.xml"/><Relationship Id="rId3" Type="http://schemas.openxmlformats.org/officeDocument/2006/relationships/vmlDrawing" Target="../drawings/vmlDrawing3.vml"/><Relationship Id="rId21" Type="http://schemas.openxmlformats.org/officeDocument/2006/relationships/ctrlProp" Target="../ctrlProps/ctrlProp162.xml"/><Relationship Id="rId7" Type="http://schemas.openxmlformats.org/officeDocument/2006/relationships/ctrlProp" Target="../ctrlProps/ctrlProp148.xml"/><Relationship Id="rId12" Type="http://schemas.openxmlformats.org/officeDocument/2006/relationships/ctrlProp" Target="../ctrlProps/ctrlProp153.xml"/><Relationship Id="rId17" Type="http://schemas.openxmlformats.org/officeDocument/2006/relationships/ctrlProp" Target="../ctrlProps/ctrlProp158.xml"/><Relationship Id="rId2" Type="http://schemas.openxmlformats.org/officeDocument/2006/relationships/drawing" Target="../drawings/drawing6.xml"/><Relationship Id="rId16" Type="http://schemas.openxmlformats.org/officeDocument/2006/relationships/ctrlProp" Target="../ctrlProps/ctrlProp157.xml"/><Relationship Id="rId20" Type="http://schemas.openxmlformats.org/officeDocument/2006/relationships/ctrlProp" Target="../ctrlProps/ctrlProp161.xml"/><Relationship Id="rId1" Type="http://schemas.openxmlformats.org/officeDocument/2006/relationships/printerSettings" Target="../printerSettings/printerSettings9.bin"/><Relationship Id="rId6" Type="http://schemas.openxmlformats.org/officeDocument/2006/relationships/ctrlProp" Target="../ctrlProps/ctrlProp147.xml"/><Relationship Id="rId11" Type="http://schemas.openxmlformats.org/officeDocument/2006/relationships/ctrlProp" Target="../ctrlProps/ctrlProp152.xml"/><Relationship Id="rId5" Type="http://schemas.openxmlformats.org/officeDocument/2006/relationships/ctrlProp" Target="../ctrlProps/ctrlProp146.xml"/><Relationship Id="rId15" Type="http://schemas.openxmlformats.org/officeDocument/2006/relationships/ctrlProp" Target="../ctrlProps/ctrlProp156.xml"/><Relationship Id="rId10" Type="http://schemas.openxmlformats.org/officeDocument/2006/relationships/ctrlProp" Target="../ctrlProps/ctrlProp151.xml"/><Relationship Id="rId19" Type="http://schemas.openxmlformats.org/officeDocument/2006/relationships/ctrlProp" Target="../ctrlProps/ctrlProp160.xml"/><Relationship Id="rId4" Type="http://schemas.openxmlformats.org/officeDocument/2006/relationships/ctrlProp" Target="../ctrlProps/ctrlProp145.xml"/><Relationship Id="rId9" Type="http://schemas.openxmlformats.org/officeDocument/2006/relationships/ctrlProp" Target="../ctrlProps/ctrlProp150.xml"/><Relationship Id="rId14" Type="http://schemas.openxmlformats.org/officeDocument/2006/relationships/ctrlProp" Target="../ctrlProps/ctrlProp1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89"/>
  <sheetViews>
    <sheetView view="pageBreakPreview" zoomScaleNormal="100" zoomScaleSheetLayoutView="100" workbookViewId="0"/>
  </sheetViews>
  <sheetFormatPr defaultRowHeight="18"/>
  <cols>
    <col min="2" max="2" width="4.5" customWidth="1"/>
    <col min="3" max="3" width="18" customWidth="1"/>
    <col min="4" max="4" width="9" customWidth="1"/>
    <col min="5" max="10" width="10.09765625" customWidth="1"/>
    <col min="11" max="11" width="20.59765625" customWidth="1"/>
  </cols>
  <sheetData>
    <row r="1" spans="1:11" ht="19.5" customHeight="1">
      <c r="A1" s="8"/>
      <c r="B1" s="8"/>
      <c r="C1" s="8"/>
      <c r="D1" s="8"/>
      <c r="E1" s="175"/>
      <c r="F1" s="176"/>
      <c r="G1" s="176"/>
      <c r="H1" s="125"/>
      <c r="I1" s="169">
        <f ca="1">TODAY()</f>
        <v>45447</v>
      </c>
      <c r="J1" s="169"/>
      <c r="K1" s="142" t="s">
        <v>48</v>
      </c>
    </row>
    <row r="2" spans="1:11" ht="24" customHeight="1">
      <c r="A2" s="8"/>
      <c r="B2" s="170" t="s">
        <v>18</v>
      </c>
      <c r="C2" s="170"/>
      <c r="D2" s="170"/>
      <c r="E2" s="170"/>
      <c r="F2" s="170"/>
      <c r="G2" s="170"/>
      <c r="H2" s="170"/>
      <c r="I2" s="170"/>
      <c r="J2" s="170"/>
      <c r="K2" s="8"/>
    </row>
    <row r="3" spans="1:11" ht="7.5" customHeight="1">
      <c r="A3" s="8"/>
      <c r="B3" s="8"/>
      <c r="C3" s="8"/>
      <c r="D3" s="8"/>
      <c r="E3" s="8"/>
      <c r="F3" s="8"/>
      <c r="G3" s="8"/>
      <c r="H3" s="8"/>
      <c r="I3" s="8"/>
      <c r="J3" s="8"/>
      <c r="K3" s="8"/>
    </row>
    <row r="4" spans="1:11" ht="24" customHeight="1">
      <c r="A4" s="8"/>
      <c r="B4" s="8"/>
      <c r="C4" s="9" t="s">
        <v>19</v>
      </c>
      <c r="D4" s="171"/>
      <c r="E4" s="171"/>
      <c r="F4" s="171"/>
      <c r="G4" s="171"/>
      <c r="H4" s="171"/>
      <c r="I4" s="171"/>
      <c r="J4" s="10" t="s">
        <v>20</v>
      </c>
      <c r="K4" s="23"/>
    </row>
    <row r="5" spans="1:11" ht="19.5" customHeight="1">
      <c r="A5" s="8"/>
      <c r="B5" s="8"/>
      <c r="C5" s="8"/>
      <c r="D5" s="8"/>
      <c r="E5" s="8"/>
      <c r="F5" s="8"/>
      <c r="G5" s="8"/>
      <c r="H5" s="8"/>
      <c r="I5" s="8"/>
      <c r="J5" s="10" t="s">
        <v>21</v>
      </c>
      <c r="K5" s="19"/>
    </row>
    <row r="6" spans="1:11" ht="19.5" customHeight="1">
      <c r="A6" s="8"/>
      <c r="B6" s="8"/>
      <c r="C6" s="10" t="s">
        <v>24</v>
      </c>
      <c r="D6" s="174"/>
      <c r="E6" s="174"/>
      <c r="F6" s="174"/>
      <c r="G6" s="174"/>
      <c r="H6" s="174"/>
      <c r="I6" s="174"/>
      <c r="J6" s="10"/>
      <c r="K6" s="11"/>
    </row>
    <row r="7" spans="1:11" ht="7.5" customHeight="1">
      <c r="A7" s="8"/>
      <c r="B7" s="8"/>
      <c r="C7" s="8"/>
      <c r="D7" s="8"/>
      <c r="E7" s="8"/>
      <c r="F7" s="8"/>
      <c r="G7" s="8"/>
      <c r="H7" s="8"/>
      <c r="I7" s="8"/>
      <c r="J7" s="8"/>
      <c r="K7" s="8"/>
    </row>
    <row r="8" spans="1:11" ht="19.8">
      <c r="A8" s="8"/>
      <c r="B8" s="8"/>
      <c r="C8" s="12" t="s">
        <v>25</v>
      </c>
      <c r="D8" s="174"/>
      <c r="E8" s="174"/>
      <c r="F8" s="8"/>
      <c r="G8" s="13" t="s">
        <v>26</v>
      </c>
      <c r="H8" s="174"/>
      <c r="I8" s="174"/>
      <c r="J8" s="14"/>
      <c r="K8" s="8"/>
    </row>
    <row r="9" spans="1:11" ht="7.5" customHeight="1">
      <c r="A9" s="8"/>
      <c r="B9" s="8"/>
      <c r="C9" s="8"/>
      <c r="D9" s="8"/>
      <c r="E9" s="8"/>
      <c r="F9" s="8"/>
      <c r="G9" s="8"/>
      <c r="H9" s="8"/>
      <c r="I9" s="8"/>
      <c r="J9" s="8"/>
      <c r="K9" s="8"/>
    </row>
    <row r="10" spans="1:11">
      <c r="A10" s="8"/>
      <c r="B10" s="8"/>
      <c r="C10" s="13" t="s">
        <v>22</v>
      </c>
      <c r="D10" s="172"/>
      <c r="E10" s="172"/>
      <c r="F10" s="8"/>
      <c r="G10" s="13" t="s">
        <v>27</v>
      </c>
      <c r="H10" s="20"/>
      <c r="I10" s="8" t="s">
        <v>275</v>
      </c>
      <c r="J10" s="21"/>
      <c r="K10" s="14"/>
    </row>
    <row r="11" spans="1:11" ht="7.5" customHeight="1">
      <c r="A11" s="8"/>
      <c r="B11" s="8"/>
      <c r="C11" s="13"/>
      <c r="D11" s="15"/>
      <c r="E11" s="15"/>
      <c r="F11" s="14"/>
      <c r="G11" s="16"/>
      <c r="H11" s="14"/>
      <c r="I11" s="14"/>
      <c r="J11" s="16"/>
      <c r="K11" s="14"/>
    </row>
    <row r="12" spans="1:11">
      <c r="A12" s="8"/>
      <c r="B12" s="8"/>
      <c r="C12" s="13" t="s">
        <v>28</v>
      </c>
      <c r="D12" s="172"/>
      <c r="E12" s="172"/>
      <c r="F12" s="172"/>
      <c r="G12" s="172"/>
      <c r="H12" s="172"/>
      <c r="I12" s="172"/>
      <c r="J12" s="172"/>
      <c r="K12" s="14"/>
    </row>
    <row r="13" spans="1:11">
      <c r="A13" s="8"/>
      <c r="B13" s="8"/>
      <c r="C13" s="8"/>
      <c r="D13" s="173"/>
      <c r="E13" s="173"/>
      <c r="F13" s="8"/>
      <c r="G13" s="8"/>
      <c r="H13" s="8"/>
      <c r="I13" s="8"/>
      <c r="J13" s="8"/>
      <c r="K13" s="14"/>
    </row>
    <row r="14" spans="1:11" ht="37.5" customHeight="1">
      <c r="A14" s="166" t="s">
        <v>0</v>
      </c>
      <c r="B14" s="166" t="s">
        <v>1</v>
      </c>
      <c r="C14" s="167" t="s">
        <v>301</v>
      </c>
      <c r="D14" s="167" t="s">
        <v>2</v>
      </c>
      <c r="E14" s="168" t="s">
        <v>3</v>
      </c>
      <c r="F14" s="167" t="s">
        <v>4</v>
      </c>
      <c r="G14" s="168" t="s">
        <v>30</v>
      </c>
      <c r="H14" s="168"/>
      <c r="I14" s="168"/>
      <c r="J14" s="168"/>
      <c r="K14" s="167" t="s">
        <v>5</v>
      </c>
    </row>
    <row r="15" spans="1:11">
      <c r="A15" s="166"/>
      <c r="B15" s="166"/>
      <c r="C15" s="166"/>
      <c r="D15" s="167"/>
      <c r="E15" s="168"/>
      <c r="F15" s="167"/>
      <c r="G15" s="126" t="s">
        <v>6</v>
      </c>
      <c r="H15" s="127" t="s">
        <v>7</v>
      </c>
      <c r="I15" s="128" t="s">
        <v>8</v>
      </c>
      <c r="J15" s="129" t="s">
        <v>9</v>
      </c>
      <c r="K15" s="167"/>
    </row>
    <row r="16" spans="1:11" ht="24" customHeight="1">
      <c r="A16" s="130"/>
      <c r="B16" s="131" t="s">
        <v>10</v>
      </c>
      <c r="C16" s="132" t="s">
        <v>29</v>
      </c>
      <c r="D16" s="133" t="s">
        <v>11</v>
      </c>
      <c r="E16" s="134">
        <v>45054</v>
      </c>
      <c r="F16" s="133" t="s">
        <v>12</v>
      </c>
      <c r="G16" s="134">
        <v>45060</v>
      </c>
      <c r="H16" s="133" t="s">
        <v>13</v>
      </c>
      <c r="I16" s="134">
        <v>45054</v>
      </c>
      <c r="J16" s="133" t="s">
        <v>23</v>
      </c>
      <c r="K16" s="135"/>
    </row>
    <row r="17" spans="1:11" ht="24" hidden="1" customHeight="1">
      <c r="A17" s="136"/>
      <c r="B17" s="137" t="s">
        <v>1</v>
      </c>
      <c r="C17" s="17" t="s">
        <v>42</v>
      </c>
      <c r="D17" s="1" t="s">
        <v>43</v>
      </c>
      <c r="E17" s="2" t="s">
        <v>44</v>
      </c>
      <c r="F17" s="1" t="s">
        <v>45</v>
      </c>
      <c r="G17" s="2" t="s">
        <v>14</v>
      </c>
      <c r="H17" s="1" t="s">
        <v>15</v>
      </c>
      <c r="I17" s="2" t="s">
        <v>16</v>
      </c>
      <c r="J17" s="1" t="s">
        <v>17</v>
      </c>
      <c r="K17" s="1"/>
    </row>
    <row r="18" spans="1:11" ht="24" customHeight="1">
      <c r="A18" s="138"/>
      <c r="B18" s="4">
        <v>1</v>
      </c>
      <c r="C18" s="17"/>
      <c r="D18" s="1"/>
      <c r="E18" s="2"/>
      <c r="F18" s="1"/>
      <c r="G18" s="139" t="str">
        <f>IF(テーブル2[[#This Row],[発症日・検体採取日]]="","",テーブル2[[#This Row],[発症日・検体採取日]]+6)</f>
        <v/>
      </c>
      <c r="H18" s="1"/>
      <c r="I18" s="2"/>
      <c r="J18" s="22"/>
      <c r="K18" s="22"/>
    </row>
    <row r="19" spans="1:11" ht="24" customHeight="1">
      <c r="A19" s="138"/>
      <c r="B19" s="4">
        <v>2</v>
      </c>
      <c r="C19" s="17"/>
      <c r="D19" s="1"/>
      <c r="E19" s="2"/>
      <c r="F19" s="1"/>
      <c r="G19" s="139" t="str">
        <f>IF(テーブル2[[#This Row],[発症日・検体採取日]]="","",テーブル2[[#This Row],[発症日・検体採取日]]+6)</f>
        <v/>
      </c>
      <c r="H19" s="1"/>
      <c r="I19" s="2"/>
      <c r="J19" s="3"/>
      <c r="K19" s="22"/>
    </row>
    <row r="20" spans="1:11" ht="24" customHeight="1">
      <c r="A20" s="138"/>
      <c r="B20" s="4">
        <v>3</v>
      </c>
      <c r="C20" s="17"/>
      <c r="D20" s="1"/>
      <c r="E20" s="2"/>
      <c r="F20" s="1"/>
      <c r="G20" s="139" t="str">
        <f>IF(テーブル2[[#This Row],[発症日・検体採取日]]="","",テーブル2[[#This Row],[発症日・検体採取日]]+6)</f>
        <v/>
      </c>
      <c r="H20" s="1"/>
      <c r="I20" s="2"/>
      <c r="J20" s="3"/>
      <c r="K20" s="22"/>
    </row>
    <row r="21" spans="1:11" ht="24" customHeight="1">
      <c r="A21" s="138"/>
      <c r="B21" s="4">
        <v>4</v>
      </c>
      <c r="C21" s="17"/>
      <c r="D21" s="1"/>
      <c r="E21" s="2"/>
      <c r="F21" s="1"/>
      <c r="G21" s="139" t="str">
        <f>IF(テーブル2[[#This Row],[発症日・検体採取日]]="","",テーブル2[[#This Row],[発症日・検体採取日]]+6)</f>
        <v/>
      </c>
      <c r="H21" s="1"/>
      <c r="I21" s="2"/>
      <c r="J21" s="3"/>
      <c r="K21" s="22"/>
    </row>
    <row r="22" spans="1:11" ht="24" customHeight="1">
      <c r="A22" s="138"/>
      <c r="B22" s="4">
        <v>5</v>
      </c>
      <c r="C22" s="17"/>
      <c r="D22" s="1"/>
      <c r="E22" s="2"/>
      <c r="F22" s="1"/>
      <c r="G22" s="139" t="str">
        <f>IF(テーブル2[[#This Row],[発症日・検体採取日]]="","",テーブル2[[#This Row],[発症日・検体採取日]]+6)</f>
        <v/>
      </c>
      <c r="H22" s="1"/>
      <c r="I22" s="2"/>
      <c r="J22" s="3"/>
      <c r="K22" s="22"/>
    </row>
    <row r="23" spans="1:11" ht="24" customHeight="1">
      <c r="A23" s="138"/>
      <c r="B23" s="4">
        <v>6</v>
      </c>
      <c r="C23" s="17"/>
      <c r="D23" s="1"/>
      <c r="E23" s="2"/>
      <c r="F23" s="1"/>
      <c r="G23" s="139" t="str">
        <f>IF(テーブル2[[#This Row],[発症日・検体採取日]]="","",テーブル2[[#This Row],[発症日・検体採取日]]+6)</f>
        <v/>
      </c>
      <c r="H23" s="1"/>
      <c r="I23" s="2"/>
      <c r="J23" s="3"/>
      <c r="K23" s="22"/>
    </row>
    <row r="24" spans="1:11" ht="24" customHeight="1">
      <c r="A24" s="138"/>
      <c r="B24" s="4">
        <v>7</v>
      </c>
      <c r="C24" s="17"/>
      <c r="D24" s="1"/>
      <c r="E24" s="2"/>
      <c r="F24" s="1"/>
      <c r="G24" s="139" t="str">
        <f>IF(テーブル2[[#This Row],[発症日・検体採取日]]="","",テーブル2[[#This Row],[発症日・検体採取日]]+6)</f>
        <v/>
      </c>
      <c r="H24" s="1"/>
      <c r="I24" s="2"/>
      <c r="J24" s="3"/>
      <c r="K24" s="22"/>
    </row>
    <row r="25" spans="1:11" ht="24" customHeight="1">
      <c r="A25" s="138"/>
      <c r="B25" s="4">
        <v>8</v>
      </c>
      <c r="C25" s="17"/>
      <c r="D25" s="1"/>
      <c r="E25" s="2"/>
      <c r="F25" s="1"/>
      <c r="G25" s="139" t="str">
        <f>IF(テーブル2[[#This Row],[発症日・検体採取日]]="","",テーブル2[[#This Row],[発症日・検体採取日]]+6)</f>
        <v/>
      </c>
      <c r="H25" s="1"/>
      <c r="I25" s="2"/>
      <c r="J25" s="3"/>
      <c r="K25" s="22"/>
    </row>
    <row r="26" spans="1:11" ht="24" customHeight="1">
      <c r="A26" s="138"/>
      <c r="B26" s="4">
        <v>9</v>
      </c>
      <c r="C26" s="17"/>
      <c r="D26" s="1"/>
      <c r="E26" s="2"/>
      <c r="F26" s="1"/>
      <c r="G26" s="139" t="str">
        <f>IF(テーブル2[[#This Row],[発症日・検体採取日]]="","",テーブル2[[#This Row],[発症日・検体採取日]]+6)</f>
        <v/>
      </c>
      <c r="H26" s="1"/>
      <c r="I26" s="2"/>
      <c r="J26" s="3"/>
      <c r="K26" s="22"/>
    </row>
    <row r="27" spans="1:11" ht="24" customHeight="1">
      <c r="A27" s="138"/>
      <c r="B27" s="4">
        <v>10</v>
      </c>
      <c r="C27" s="17"/>
      <c r="D27" s="1"/>
      <c r="E27" s="2"/>
      <c r="F27" s="1"/>
      <c r="G27" s="139" t="str">
        <f>IF(テーブル2[[#This Row],[発症日・検体採取日]]="","",テーブル2[[#This Row],[発症日・検体採取日]]+6)</f>
        <v/>
      </c>
      <c r="H27" s="1"/>
      <c r="I27" s="2"/>
      <c r="J27" s="3"/>
      <c r="K27" s="22"/>
    </row>
    <row r="28" spans="1:11" ht="24" customHeight="1">
      <c r="A28" s="138"/>
      <c r="B28" s="4">
        <v>11</v>
      </c>
      <c r="C28" s="17"/>
      <c r="D28" s="1"/>
      <c r="E28" s="2"/>
      <c r="F28" s="1"/>
      <c r="G28" s="139" t="str">
        <f>IF(テーブル2[[#This Row],[発症日・検体採取日]]="","",テーブル2[[#This Row],[発症日・検体採取日]]+6)</f>
        <v/>
      </c>
      <c r="H28" s="1"/>
      <c r="I28" s="2"/>
      <c r="J28" s="3"/>
      <c r="K28" s="22"/>
    </row>
    <row r="29" spans="1:11" ht="24" customHeight="1">
      <c r="A29" s="138"/>
      <c r="B29" s="4">
        <v>12</v>
      </c>
      <c r="C29" s="17"/>
      <c r="D29" s="1"/>
      <c r="E29" s="2"/>
      <c r="F29" s="1"/>
      <c r="G29" s="139" t="str">
        <f>IF(テーブル2[[#This Row],[発症日・検体採取日]]="","",テーブル2[[#This Row],[発症日・検体採取日]]+6)</f>
        <v/>
      </c>
      <c r="H29" s="1"/>
      <c r="I29" s="2"/>
      <c r="J29" s="3"/>
      <c r="K29" s="22"/>
    </row>
    <row r="30" spans="1:11" ht="24" customHeight="1">
      <c r="A30" s="138"/>
      <c r="B30" s="4">
        <v>13</v>
      </c>
      <c r="C30" s="17"/>
      <c r="D30" s="1"/>
      <c r="E30" s="2"/>
      <c r="F30" s="1"/>
      <c r="G30" s="139" t="str">
        <f>IF(テーブル2[[#This Row],[発症日・検体採取日]]="","",テーブル2[[#This Row],[発症日・検体採取日]]+6)</f>
        <v/>
      </c>
      <c r="H30" s="1"/>
      <c r="I30" s="2"/>
      <c r="J30" s="3"/>
      <c r="K30" s="22"/>
    </row>
    <row r="31" spans="1:11" ht="24" customHeight="1">
      <c r="A31" s="138"/>
      <c r="B31" s="4">
        <v>14</v>
      </c>
      <c r="C31" s="17"/>
      <c r="D31" s="1"/>
      <c r="E31" s="2"/>
      <c r="F31" s="1"/>
      <c r="G31" s="139" t="str">
        <f>IF(テーブル2[[#This Row],[発症日・検体採取日]]="","",テーブル2[[#This Row],[発症日・検体採取日]]+6)</f>
        <v/>
      </c>
      <c r="H31" s="1"/>
      <c r="I31" s="2"/>
      <c r="J31" s="3"/>
      <c r="K31" s="22"/>
    </row>
    <row r="32" spans="1:11" ht="24" customHeight="1">
      <c r="A32" s="138"/>
      <c r="B32" s="4">
        <v>15</v>
      </c>
      <c r="C32" s="17"/>
      <c r="D32" s="1"/>
      <c r="E32" s="2"/>
      <c r="F32" s="1"/>
      <c r="G32" s="139" t="str">
        <f>IF(テーブル2[[#This Row],[発症日・検体採取日]]="","",テーブル2[[#This Row],[発症日・検体採取日]]+6)</f>
        <v/>
      </c>
      <c r="H32" s="1"/>
      <c r="I32" s="2"/>
      <c r="J32" s="3"/>
      <c r="K32" s="22"/>
    </row>
    <row r="33" spans="1:11" ht="24" customHeight="1">
      <c r="A33" s="138"/>
      <c r="B33" s="4">
        <v>16</v>
      </c>
      <c r="C33" s="17"/>
      <c r="D33" s="1"/>
      <c r="E33" s="2"/>
      <c r="F33" s="1"/>
      <c r="G33" s="139" t="str">
        <f>IF(テーブル2[[#This Row],[発症日・検体採取日]]="","",テーブル2[[#This Row],[発症日・検体採取日]]+6)</f>
        <v/>
      </c>
      <c r="H33" s="1"/>
      <c r="I33" s="2"/>
      <c r="J33" s="3"/>
      <c r="K33" s="22"/>
    </row>
    <row r="34" spans="1:11" ht="24" customHeight="1">
      <c r="A34" s="138"/>
      <c r="B34" s="4">
        <v>17</v>
      </c>
      <c r="C34" s="17"/>
      <c r="D34" s="1"/>
      <c r="E34" s="2"/>
      <c r="F34" s="1"/>
      <c r="G34" s="139" t="str">
        <f>IF(テーブル2[[#This Row],[発症日・検体採取日]]="","",テーブル2[[#This Row],[発症日・検体採取日]]+6)</f>
        <v/>
      </c>
      <c r="H34" s="1"/>
      <c r="I34" s="2"/>
      <c r="J34" s="3"/>
      <c r="K34" s="22"/>
    </row>
    <row r="35" spans="1:11" ht="24" customHeight="1">
      <c r="A35" s="138"/>
      <c r="B35" s="4">
        <v>18</v>
      </c>
      <c r="C35" s="17"/>
      <c r="D35" s="1"/>
      <c r="E35" s="2"/>
      <c r="F35" s="1"/>
      <c r="G35" s="139" t="str">
        <f>IF(テーブル2[[#This Row],[発症日・検体採取日]]="","",テーブル2[[#This Row],[発症日・検体採取日]]+6)</f>
        <v/>
      </c>
      <c r="H35" s="1"/>
      <c r="I35" s="2"/>
      <c r="J35" s="3"/>
      <c r="K35" s="22"/>
    </row>
    <row r="36" spans="1:11" ht="24" customHeight="1">
      <c r="A36" s="138"/>
      <c r="B36" s="4">
        <v>19</v>
      </c>
      <c r="C36" s="17"/>
      <c r="D36" s="1"/>
      <c r="E36" s="2"/>
      <c r="F36" s="1"/>
      <c r="G36" s="139" t="str">
        <f>IF(テーブル2[[#This Row],[発症日・検体採取日]]="","",テーブル2[[#This Row],[発症日・検体採取日]]+6)</f>
        <v/>
      </c>
      <c r="H36" s="1"/>
      <c r="I36" s="2"/>
      <c r="J36" s="3"/>
      <c r="K36" s="22"/>
    </row>
    <row r="37" spans="1:11" ht="24" customHeight="1">
      <c r="A37" s="138"/>
      <c r="B37" s="4">
        <v>20</v>
      </c>
      <c r="C37" s="17"/>
      <c r="D37" s="1"/>
      <c r="E37" s="2"/>
      <c r="F37" s="1"/>
      <c r="G37" s="139" t="str">
        <f>IF(テーブル2[[#This Row],[発症日・検体採取日]]="","",テーブル2[[#This Row],[発症日・検体採取日]]+6)</f>
        <v/>
      </c>
      <c r="H37" s="1"/>
      <c r="I37" s="2"/>
      <c r="J37" s="3"/>
      <c r="K37" s="22"/>
    </row>
    <row r="38" spans="1:11" ht="24" customHeight="1">
      <c r="A38" s="138"/>
      <c r="B38" s="4">
        <v>21</v>
      </c>
      <c r="C38" s="17"/>
      <c r="D38" s="1"/>
      <c r="E38" s="2"/>
      <c r="F38" s="1"/>
      <c r="G38" s="139" t="str">
        <f>IF(テーブル2[[#This Row],[発症日・検体採取日]]="","",テーブル2[[#This Row],[発症日・検体採取日]]+6)</f>
        <v/>
      </c>
      <c r="H38" s="1"/>
      <c r="I38" s="2"/>
      <c r="J38" s="3"/>
      <c r="K38" s="22"/>
    </row>
    <row r="39" spans="1:11" ht="24" customHeight="1">
      <c r="A39" s="138"/>
      <c r="B39" s="4">
        <v>22</v>
      </c>
      <c r="C39" s="17"/>
      <c r="D39" s="1"/>
      <c r="E39" s="2"/>
      <c r="F39" s="1"/>
      <c r="G39" s="139" t="str">
        <f>IF(テーブル2[[#This Row],[発症日・検体採取日]]="","",テーブル2[[#This Row],[発症日・検体採取日]]+6)</f>
        <v/>
      </c>
      <c r="H39" s="1"/>
      <c r="I39" s="2"/>
      <c r="J39" s="3"/>
      <c r="K39" s="22"/>
    </row>
    <row r="40" spans="1:11" ht="24" customHeight="1">
      <c r="A40" s="138"/>
      <c r="B40" s="4">
        <v>23</v>
      </c>
      <c r="C40" s="17"/>
      <c r="D40" s="1"/>
      <c r="E40" s="2"/>
      <c r="F40" s="1"/>
      <c r="G40" s="139" t="str">
        <f>IF(テーブル2[[#This Row],[発症日・検体採取日]]="","",テーブル2[[#This Row],[発症日・検体採取日]]+6)</f>
        <v/>
      </c>
      <c r="H40" s="1"/>
      <c r="I40" s="2"/>
      <c r="J40" s="3"/>
      <c r="K40" s="22"/>
    </row>
    <row r="41" spans="1:11" ht="24" customHeight="1">
      <c r="A41" s="138"/>
      <c r="B41" s="4">
        <v>24</v>
      </c>
      <c r="C41" s="17"/>
      <c r="D41" s="1"/>
      <c r="E41" s="2"/>
      <c r="F41" s="1"/>
      <c r="G41" s="139" t="str">
        <f>IF(テーブル2[[#This Row],[発症日・検体採取日]]="","",テーブル2[[#This Row],[発症日・検体採取日]]+6)</f>
        <v/>
      </c>
      <c r="H41" s="1"/>
      <c r="I41" s="2"/>
      <c r="J41" s="3"/>
      <c r="K41" s="22"/>
    </row>
    <row r="42" spans="1:11" ht="24" customHeight="1">
      <c r="A42" s="138"/>
      <c r="B42" s="4">
        <v>25</v>
      </c>
      <c r="C42" s="17"/>
      <c r="D42" s="1"/>
      <c r="E42" s="2"/>
      <c r="F42" s="1"/>
      <c r="G42" s="139" t="str">
        <f>IF(テーブル2[[#This Row],[発症日・検体採取日]]="","",テーブル2[[#This Row],[発症日・検体採取日]]+6)</f>
        <v/>
      </c>
      <c r="H42" s="1"/>
      <c r="I42" s="2"/>
      <c r="J42" s="3"/>
      <c r="K42" s="22"/>
    </row>
    <row r="43" spans="1:11" ht="24" customHeight="1">
      <c r="A43" s="138"/>
      <c r="B43" s="4">
        <v>26</v>
      </c>
      <c r="C43" s="17"/>
      <c r="D43" s="1"/>
      <c r="E43" s="2"/>
      <c r="F43" s="1"/>
      <c r="G43" s="139" t="str">
        <f>IF(テーブル2[[#This Row],[発症日・検体採取日]]="","",テーブル2[[#This Row],[発症日・検体採取日]]+6)</f>
        <v/>
      </c>
      <c r="H43" s="1"/>
      <c r="I43" s="2"/>
      <c r="J43" s="3"/>
      <c r="K43" s="22"/>
    </row>
    <row r="44" spans="1:11" ht="24" customHeight="1">
      <c r="A44" s="138"/>
      <c r="B44" s="4">
        <v>27</v>
      </c>
      <c r="C44" s="17"/>
      <c r="D44" s="1"/>
      <c r="E44" s="2"/>
      <c r="F44" s="1"/>
      <c r="G44" s="139" t="str">
        <f>IF(テーブル2[[#This Row],[発症日・検体採取日]]="","",テーブル2[[#This Row],[発症日・検体採取日]]+6)</f>
        <v/>
      </c>
      <c r="H44" s="1"/>
      <c r="I44" s="2"/>
      <c r="J44" s="3"/>
      <c r="K44" s="22"/>
    </row>
    <row r="45" spans="1:11" ht="24" customHeight="1">
      <c r="A45" s="138"/>
      <c r="B45" s="4">
        <v>28</v>
      </c>
      <c r="C45" s="17"/>
      <c r="D45" s="1"/>
      <c r="E45" s="2"/>
      <c r="F45" s="1"/>
      <c r="G45" s="139" t="str">
        <f>IF(テーブル2[[#This Row],[発症日・検体採取日]]="","",テーブル2[[#This Row],[発症日・検体採取日]]+6)</f>
        <v/>
      </c>
      <c r="H45" s="1"/>
      <c r="I45" s="2"/>
      <c r="J45" s="3"/>
      <c r="K45" s="22"/>
    </row>
    <row r="46" spans="1:11" ht="24" customHeight="1">
      <c r="A46" s="138"/>
      <c r="B46" s="4">
        <v>29</v>
      </c>
      <c r="C46" s="17"/>
      <c r="D46" s="1"/>
      <c r="E46" s="2"/>
      <c r="F46" s="1"/>
      <c r="G46" s="139" t="str">
        <f>IF(テーブル2[[#This Row],[発症日・検体採取日]]="","",テーブル2[[#This Row],[発症日・検体採取日]]+6)</f>
        <v/>
      </c>
      <c r="H46" s="1"/>
      <c r="I46" s="2"/>
      <c r="J46" s="3"/>
      <c r="K46" s="22"/>
    </row>
    <row r="47" spans="1:11" ht="24" customHeight="1">
      <c r="A47" s="138"/>
      <c r="B47" s="4">
        <v>30</v>
      </c>
      <c r="C47" s="17"/>
      <c r="D47" s="1"/>
      <c r="E47" s="2"/>
      <c r="F47" s="1"/>
      <c r="G47" s="139" t="str">
        <f>IF(テーブル2[[#This Row],[発症日・検体採取日]]="","",テーブル2[[#This Row],[発症日・検体採取日]]+6)</f>
        <v/>
      </c>
      <c r="H47" s="1"/>
      <c r="I47" s="2"/>
      <c r="J47" s="3"/>
      <c r="K47" s="22"/>
    </row>
    <row r="48" spans="1:11" ht="24" customHeight="1">
      <c r="A48" s="138"/>
      <c r="B48" s="4">
        <v>31</v>
      </c>
      <c r="C48" s="17"/>
      <c r="D48" s="1"/>
      <c r="E48" s="2"/>
      <c r="F48" s="1"/>
      <c r="G48" s="139" t="str">
        <f>IF(テーブル2[[#This Row],[発症日・検体採取日]]="","",テーブル2[[#This Row],[発症日・検体採取日]]+6)</f>
        <v/>
      </c>
      <c r="H48" s="1"/>
      <c r="I48" s="2"/>
      <c r="J48" s="3"/>
      <c r="K48" s="22"/>
    </row>
    <row r="49" spans="1:11" ht="24" customHeight="1">
      <c r="A49" s="138"/>
      <c r="B49" s="4">
        <v>32</v>
      </c>
      <c r="C49" s="17"/>
      <c r="D49" s="1"/>
      <c r="E49" s="2"/>
      <c r="F49" s="1"/>
      <c r="G49" s="139" t="str">
        <f>IF(テーブル2[[#This Row],[発症日・検体採取日]]="","",テーブル2[[#This Row],[発症日・検体採取日]]+6)</f>
        <v/>
      </c>
      <c r="H49" s="1"/>
      <c r="I49" s="2"/>
      <c r="J49" s="3"/>
      <c r="K49" s="22"/>
    </row>
    <row r="50" spans="1:11" ht="24" customHeight="1">
      <c r="A50" s="138"/>
      <c r="B50" s="4">
        <v>33</v>
      </c>
      <c r="C50" s="17"/>
      <c r="D50" s="1"/>
      <c r="E50" s="2"/>
      <c r="F50" s="1"/>
      <c r="G50" s="139" t="str">
        <f>IF(テーブル2[[#This Row],[発症日・検体採取日]]="","",テーブル2[[#This Row],[発症日・検体採取日]]+6)</f>
        <v/>
      </c>
      <c r="H50" s="1"/>
      <c r="I50" s="2"/>
      <c r="J50" s="3"/>
      <c r="K50" s="22"/>
    </row>
    <row r="51" spans="1:11" ht="24" customHeight="1">
      <c r="A51" s="138"/>
      <c r="B51" s="4">
        <v>34</v>
      </c>
      <c r="C51" s="17"/>
      <c r="D51" s="1"/>
      <c r="E51" s="2"/>
      <c r="F51" s="1"/>
      <c r="G51" s="139" t="str">
        <f>IF(テーブル2[[#This Row],[発症日・検体採取日]]="","",テーブル2[[#This Row],[発症日・検体採取日]]+6)</f>
        <v/>
      </c>
      <c r="H51" s="1"/>
      <c r="I51" s="2"/>
      <c r="J51" s="3"/>
      <c r="K51" s="22"/>
    </row>
    <row r="52" spans="1:11" ht="24" customHeight="1">
      <c r="A52" s="138"/>
      <c r="B52" s="4">
        <v>35</v>
      </c>
      <c r="C52" s="17"/>
      <c r="D52" s="1"/>
      <c r="E52" s="2"/>
      <c r="F52" s="1"/>
      <c r="G52" s="139" t="str">
        <f>IF(テーブル2[[#This Row],[発症日・検体採取日]]="","",テーブル2[[#This Row],[発症日・検体採取日]]+6)</f>
        <v/>
      </c>
      <c r="H52" s="1"/>
      <c r="I52" s="2"/>
      <c r="J52" s="3"/>
      <c r="K52" s="22"/>
    </row>
    <row r="53" spans="1:11" ht="24" customHeight="1">
      <c r="A53" s="138"/>
      <c r="B53" s="4">
        <v>36</v>
      </c>
      <c r="C53" s="17"/>
      <c r="D53" s="1"/>
      <c r="E53" s="2"/>
      <c r="F53" s="1"/>
      <c r="G53" s="139" t="str">
        <f>IF(テーブル2[[#This Row],[発症日・検体採取日]]="","",テーブル2[[#This Row],[発症日・検体採取日]]+6)</f>
        <v/>
      </c>
      <c r="H53" s="1"/>
      <c r="I53" s="2"/>
      <c r="J53" s="3"/>
      <c r="K53" s="22"/>
    </row>
    <row r="54" spans="1:11" ht="24" customHeight="1">
      <c r="A54" s="138"/>
      <c r="B54" s="4">
        <v>37</v>
      </c>
      <c r="C54" s="17"/>
      <c r="D54" s="1"/>
      <c r="E54" s="2"/>
      <c r="F54" s="1"/>
      <c r="G54" s="139" t="str">
        <f>IF(テーブル2[[#This Row],[発症日・検体採取日]]="","",テーブル2[[#This Row],[発症日・検体採取日]]+6)</f>
        <v/>
      </c>
      <c r="H54" s="1"/>
      <c r="I54" s="2"/>
      <c r="J54" s="3"/>
      <c r="K54" s="22"/>
    </row>
    <row r="55" spans="1:11" ht="24" customHeight="1">
      <c r="A55" s="138"/>
      <c r="B55" s="4">
        <v>38</v>
      </c>
      <c r="C55" s="17"/>
      <c r="D55" s="1"/>
      <c r="E55" s="2"/>
      <c r="F55" s="1"/>
      <c r="G55" s="139" t="str">
        <f>IF(テーブル2[[#This Row],[発症日・検体採取日]]="","",テーブル2[[#This Row],[発症日・検体採取日]]+6)</f>
        <v/>
      </c>
      <c r="H55" s="1"/>
      <c r="I55" s="2"/>
      <c r="J55" s="3"/>
      <c r="K55" s="22"/>
    </row>
    <row r="56" spans="1:11" ht="24" customHeight="1">
      <c r="A56" s="138"/>
      <c r="B56" s="4">
        <v>39</v>
      </c>
      <c r="C56" s="17"/>
      <c r="D56" s="1"/>
      <c r="E56" s="2"/>
      <c r="F56" s="1"/>
      <c r="G56" s="139" t="str">
        <f>IF(テーブル2[[#This Row],[発症日・検体採取日]]="","",テーブル2[[#This Row],[発症日・検体採取日]]+6)</f>
        <v/>
      </c>
      <c r="H56" s="1"/>
      <c r="I56" s="2"/>
      <c r="J56" s="3"/>
      <c r="K56" s="22"/>
    </row>
    <row r="57" spans="1:11" ht="24" customHeight="1">
      <c r="A57" s="138"/>
      <c r="B57" s="4">
        <v>40</v>
      </c>
      <c r="C57" s="17"/>
      <c r="D57" s="1"/>
      <c r="E57" s="2"/>
      <c r="F57" s="1"/>
      <c r="G57" s="139" t="str">
        <f>IF(テーブル2[[#This Row],[発症日・検体採取日]]="","",テーブル2[[#This Row],[発症日・検体採取日]]+6)</f>
        <v/>
      </c>
      <c r="H57" s="1"/>
      <c r="I57" s="2"/>
      <c r="J57" s="3"/>
      <c r="K57" s="22"/>
    </row>
    <row r="58" spans="1:11" ht="24" customHeight="1">
      <c r="A58" s="138"/>
      <c r="B58" s="4">
        <v>41</v>
      </c>
      <c r="C58" s="17"/>
      <c r="D58" s="1"/>
      <c r="E58" s="2"/>
      <c r="F58" s="1"/>
      <c r="G58" s="139" t="str">
        <f>IF(テーブル2[[#This Row],[発症日・検体採取日]]="","",テーブル2[[#This Row],[発症日・検体採取日]]+6)</f>
        <v/>
      </c>
      <c r="H58" s="1"/>
      <c r="I58" s="2"/>
      <c r="J58" s="3"/>
      <c r="K58" s="22"/>
    </row>
    <row r="59" spans="1:11" ht="24" customHeight="1">
      <c r="A59" s="138"/>
      <c r="B59" s="4">
        <v>42</v>
      </c>
      <c r="C59" s="17"/>
      <c r="D59" s="1"/>
      <c r="E59" s="2"/>
      <c r="F59" s="1"/>
      <c r="G59" s="139" t="str">
        <f>IF(テーブル2[[#This Row],[発症日・検体採取日]]="","",テーブル2[[#This Row],[発症日・検体採取日]]+6)</f>
        <v/>
      </c>
      <c r="H59" s="1"/>
      <c r="I59" s="2"/>
      <c r="J59" s="3"/>
      <c r="K59" s="22"/>
    </row>
    <row r="60" spans="1:11" ht="24" customHeight="1">
      <c r="A60" s="138"/>
      <c r="B60" s="4">
        <v>43</v>
      </c>
      <c r="C60" s="17"/>
      <c r="D60" s="1"/>
      <c r="E60" s="2"/>
      <c r="F60" s="1"/>
      <c r="G60" s="139" t="str">
        <f>IF(テーブル2[[#This Row],[発症日・検体採取日]]="","",テーブル2[[#This Row],[発症日・検体採取日]]+6)</f>
        <v/>
      </c>
      <c r="H60" s="1"/>
      <c r="I60" s="2"/>
      <c r="J60" s="3"/>
      <c r="K60" s="22"/>
    </row>
    <row r="61" spans="1:11" ht="24" customHeight="1">
      <c r="A61" s="138"/>
      <c r="B61" s="4">
        <v>44</v>
      </c>
      <c r="C61" s="17"/>
      <c r="D61" s="1"/>
      <c r="E61" s="2"/>
      <c r="F61" s="1"/>
      <c r="G61" s="139" t="str">
        <f>IF(テーブル2[[#This Row],[発症日・検体採取日]]="","",テーブル2[[#This Row],[発症日・検体採取日]]+6)</f>
        <v/>
      </c>
      <c r="H61" s="1"/>
      <c r="I61" s="2"/>
      <c r="J61" s="3"/>
      <c r="K61" s="22"/>
    </row>
    <row r="62" spans="1:11" ht="24" customHeight="1">
      <c r="A62" s="138"/>
      <c r="B62" s="4">
        <v>45</v>
      </c>
      <c r="C62" s="17"/>
      <c r="D62" s="1"/>
      <c r="E62" s="2"/>
      <c r="F62" s="1"/>
      <c r="G62" s="139" t="str">
        <f>IF(テーブル2[[#This Row],[発症日・検体採取日]]="","",テーブル2[[#This Row],[発症日・検体採取日]]+6)</f>
        <v/>
      </c>
      <c r="H62" s="1"/>
      <c r="I62" s="2"/>
      <c r="J62" s="3"/>
      <c r="K62" s="22"/>
    </row>
    <row r="63" spans="1:11" ht="24" customHeight="1">
      <c r="A63" s="138"/>
      <c r="B63" s="4">
        <v>46</v>
      </c>
      <c r="C63" s="17"/>
      <c r="D63" s="1"/>
      <c r="E63" s="2"/>
      <c r="F63" s="1"/>
      <c r="G63" s="139" t="str">
        <f>IF(テーブル2[[#This Row],[発症日・検体採取日]]="","",テーブル2[[#This Row],[発症日・検体採取日]]+6)</f>
        <v/>
      </c>
      <c r="H63" s="1"/>
      <c r="I63" s="2"/>
      <c r="J63" s="3"/>
      <c r="K63" s="22"/>
    </row>
    <row r="64" spans="1:11" ht="24" customHeight="1">
      <c r="A64" s="138"/>
      <c r="B64" s="4">
        <v>47</v>
      </c>
      <c r="C64" s="17"/>
      <c r="D64" s="1"/>
      <c r="E64" s="2"/>
      <c r="F64" s="1"/>
      <c r="G64" s="139" t="str">
        <f>IF(テーブル2[[#This Row],[発症日・検体採取日]]="","",テーブル2[[#This Row],[発症日・検体採取日]]+6)</f>
        <v/>
      </c>
      <c r="H64" s="1"/>
      <c r="I64" s="2"/>
      <c r="J64" s="3"/>
      <c r="K64" s="22"/>
    </row>
    <row r="65" spans="1:11" ht="24" customHeight="1">
      <c r="A65" s="138"/>
      <c r="B65" s="4">
        <v>48</v>
      </c>
      <c r="C65" s="17"/>
      <c r="D65" s="1"/>
      <c r="E65" s="2"/>
      <c r="F65" s="1"/>
      <c r="G65" s="139" t="str">
        <f>IF(テーブル2[[#This Row],[発症日・検体採取日]]="","",テーブル2[[#This Row],[発症日・検体採取日]]+6)</f>
        <v/>
      </c>
      <c r="H65" s="1"/>
      <c r="I65" s="2"/>
      <c r="J65" s="3"/>
      <c r="K65" s="22"/>
    </row>
    <row r="66" spans="1:11" ht="24" customHeight="1">
      <c r="A66" s="138"/>
      <c r="B66" s="4">
        <v>49</v>
      </c>
      <c r="C66" s="17"/>
      <c r="D66" s="1"/>
      <c r="E66" s="2"/>
      <c r="F66" s="1"/>
      <c r="G66" s="139" t="str">
        <f>IF(テーブル2[[#This Row],[発症日・検体採取日]]="","",テーブル2[[#This Row],[発症日・検体採取日]]+6)</f>
        <v/>
      </c>
      <c r="H66" s="1"/>
      <c r="I66" s="2"/>
      <c r="J66" s="3"/>
      <c r="K66" s="22"/>
    </row>
    <row r="67" spans="1:11" ht="24" customHeight="1">
      <c r="A67" s="138"/>
      <c r="B67" s="4">
        <v>50</v>
      </c>
      <c r="C67" s="17"/>
      <c r="D67" s="1"/>
      <c r="E67" s="2"/>
      <c r="F67" s="1"/>
      <c r="G67" s="139" t="str">
        <f>IF(テーブル2[[#This Row],[発症日・検体採取日]]="","",テーブル2[[#This Row],[発症日・検体採取日]]+6)</f>
        <v/>
      </c>
      <c r="H67" s="1"/>
      <c r="I67" s="2"/>
      <c r="J67" s="3"/>
      <c r="K67" s="22"/>
    </row>
    <row r="68" spans="1:11" ht="24" customHeight="1">
      <c r="A68" s="138"/>
      <c r="B68" s="4">
        <v>51</v>
      </c>
      <c r="C68" s="17"/>
      <c r="D68" s="1"/>
      <c r="E68" s="2"/>
      <c r="F68" s="1"/>
      <c r="G68" s="139" t="str">
        <f>IF(テーブル2[[#This Row],[発症日・検体採取日]]="","",テーブル2[[#This Row],[発症日・検体採取日]]+6)</f>
        <v/>
      </c>
      <c r="H68" s="1"/>
      <c r="I68" s="2"/>
      <c r="J68" s="3"/>
      <c r="K68" s="22"/>
    </row>
    <row r="69" spans="1:11" ht="24" customHeight="1">
      <c r="A69" s="138"/>
      <c r="B69" s="4">
        <v>52</v>
      </c>
      <c r="C69" s="17"/>
      <c r="D69" s="1"/>
      <c r="E69" s="2"/>
      <c r="F69" s="1"/>
      <c r="G69" s="139" t="str">
        <f>IF(テーブル2[[#This Row],[発症日・検体採取日]]="","",テーブル2[[#This Row],[発症日・検体採取日]]+6)</f>
        <v/>
      </c>
      <c r="H69" s="1"/>
      <c r="I69" s="2"/>
      <c r="J69" s="3"/>
      <c r="K69" s="22"/>
    </row>
    <row r="70" spans="1:11" ht="24" customHeight="1">
      <c r="A70" s="138"/>
      <c r="B70" s="4">
        <v>53</v>
      </c>
      <c r="C70" s="17"/>
      <c r="D70" s="1"/>
      <c r="E70" s="2"/>
      <c r="F70" s="1"/>
      <c r="G70" s="139" t="str">
        <f>IF(テーブル2[[#This Row],[発症日・検体採取日]]="","",テーブル2[[#This Row],[発症日・検体採取日]]+6)</f>
        <v/>
      </c>
      <c r="H70" s="1"/>
      <c r="I70" s="2"/>
      <c r="J70" s="3"/>
      <c r="K70" s="22"/>
    </row>
    <row r="71" spans="1:11" ht="24" customHeight="1">
      <c r="A71" s="138"/>
      <c r="B71" s="4">
        <v>54</v>
      </c>
      <c r="C71" s="17"/>
      <c r="D71" s="1"/>
      <c r="E71" s="2"/>
      <c r="F71" s="1"/>
      <c r="G71" s="139" t="str">
        <f>IF(テーブル2[[#This Row],[発症日・検体採取日]]="","",テーブル2[[#This Row],[発症日・検体採取日]]+6)</f>
        <v/>
      </c>
      <c r="H71" s="1"/>
      <c r="I71" s="2"/>
      <c r="J71" s="3"/>
      <c r="K71" s="22"/>
    </row>
    <row r="72" spans="1:11" ht="24" customHeight="1">
      <c r="A72" s="138"/>
      <c r="B72" s="4">
        <v>55</v>
      </c>
      <c r="C72" s="17"/>
      <c r="D72" s="1"/>
      <c r="E72" s="2"/>
      <c r="F72" s="1"/>
      <c r="G72" s="139" t="str">
        <f>IF(テーブル2[[#This Row],[発症日・検体採取日]]="","",テーブル2[[#This Row],[発症日・検体採取日]]+6)</f>
        <v/>
      </c>
      <c r="H72" s="1"/>
      <c r="I72" s="2"/>
      <c r="J72" s="3"/>
      <c r="K72" s="22"/>
    </row>
    <row r="73" spans="1:11" ht="24" customHeight="1">
      <c r="A73" s="138"/>
      <c r="B73" s="4">
        <v>56</v>
      </c>
      <c r="C73" s="17"/>
      <c r="D73" s="1"/>
      <c r="E73" s="2"/>
      <c r="F73" s="1"/>
      <c r="G73" s="139" t="str">
        <f>IF(テーブル2[[#This Row],[発症日・検体採取日]]="","",テーブル2[[#This Row],[発症日・検体採取日]]+6)</f>
        <v/>
      </c>
      <c r="H73" s="1"/>
      <c r="I73" s="2"/>
      <c r="J73" s="3"/>
      <c r="K73" s="22"/>
    </row>
    <row r="74" spans="1:11" ht="24" customHeight="1">
      <c r="A74" s="138"/>
      <c r="B74" s="4">
        <v>57</v>
      </c>
      <c r="C74" s="17"/>
      <c r="D74" s="1"/>
      <c r="E74" s="2"/>
      <c r="F74" s="1"/>
      <c r="G74" s="139" t="str">
        <f>IF(テーブル2[[#This Row],[発症日・検体採取日]]="","",テーブル2[[#This Row],[発症日・検体採取日]]+6)</f>
        <v/>
      </c>
      <c r="H74" s="1"/>
      <c r="I74" s="2"/>
      <c r="J74" s="3"/>
      <c r="K74" s="22"/>
    </row>
    <row r="75" spans="1:11" ht="24" customHeight="1">
      <c r="A75" s="138"/>
      <c r="B75" s="4">
        <v>58</v>
      </c>
      <c r="C75" s="17"/>
      <c r="D75" s="1"/>
      <c r="E75" s="2"/>
      <c r="F75" s="1"/>
      <c r="G75" s="139" t="str">
        <f>IF(テーブル2[[#This Row],[発症日・検体採取日]]="","",テーブル2[[#This Row],[発症日・検体採取日]]+6)</f>
        <v/>
      </c>
      <c r="H75" s="1"/>
      <c r="I75" s="2"/>
      <c r="J75" s="3"/>
      <c r="K75" s="22"/>
    </row>
    <row r="76" spans="1:11" ht="24" customHeight="1">
      <c r="A76" s="138"/>
      <c r="B76" s="4">
        <v>59</v>
      </c>
      <c r="C76" s="17"/>
      <c r="D76" s="1"/>
      <c r="E76" s="2"/>
      <c r="F76" s="1"/>
      <c r="G76" s="139" t="str">
        <f>IF(テーブル2[[#This Row],[発症日・検体採取日]]="","",テーブル2[[#This Row],[発症日・検体採取日]]+6)</f>
        <v/>
      </c>
      <c r="H76" s="1"/>
      <c r="I76" s="2"/>
      <c r="J76" s="3"/>
      <c r="K76" s="22"/>
    </row>
    <row r="77" spans="1:11" ht="24" customHeight="1">
      <c r="A77" s="138"/>
      <c r="B77" s="4">
        <v>60</v>
      </c>
      <c r="C77" s="17"/>
      <c r="D77" s="1"/>
      <c r="E77" s="2"/>
      <c r="F77" s="1"/>
      <c r="G77" s="139" t="str">
        <f>IF(テーブル2[[#This Row],[発症日・検体採取日]]="","",テーブル2[[#This Row],[発症日・検体採取日]]+6)</f>
        <v/>
      </c>
      <c r="H77" s="1"/>
      <c r="I77" s="2"/>
      <c r="J77" s="3"/>
      <c r="K77" s="22"/>
    </row>
    <row r="78" spans="1:11" ht="24" customHeight="1">
      <c r="A78" s="138"/>
      <c r="B78" s="4">
        <v>61</v>
      </c>
      <c r="C78" s="17"/>
      <c r="D78" s="1"/>
      <c r="E78" s="2"/>
      <c r="F78" s="1"/>
      <c r="G78" s="139" t="str">
        <f>IF(テーブル2[[#This Row],[発症日・検体採取日]]="","",テーブル2[[#This Row],[発症日・検体採取日]]+6)</f>
        <v/>
      </c>
      <c r="H78" s="1"/>
      <c r="I78" s="2"/>
      <c r="J78" s="3"/>
      <c r="K78" s="22"/>
    </row>
    <row r="79" spans="1:11" ht="24" customHeight="1">
      <c r="A79" s="138"/>
      <c r="B79" s="4">
        <v>62</v>
      </c>
      <c r="C79" s="17"/>
      <c r="D79" s="1"/>
      <c r="E79" s="2"/>
      <c r="F79" s="1"/>
      <c r="G79" s="139" t="str">
        <f>IF(テーブル2[[#This Row],[発症日・検体採取日]]="","",テーブル2[[#This Row],[発症日・検体採取日]]+6)</f>
        <v/>
      </c>
      <c r="H79" s="1"/>
      <c r="I79" s="2"/>
      <c r="J79" s="3"/>
      <c r="K79" s="22"/>
    </row>
    <row r="80" spans="1:11" ht="24" customHeight="1">
      <c r="A80" s="138"/>
      <c r="B80" s="4">
        <v>63</v>
      </c>
      <c r="C80" s="17"/>
      <c r="D80" s="1"/>
      <c r="E80" s="2"/>
      <c r="F80" s="1"/>
      <c r="G80" s="139" t="str">
        <f>IF(テーブル2[[#This Row],[発症日・検体採取日]]="","",テーブル2[[#This Row],[発症日・検体採取日]]+6)</f>
        <v/>
      </c>
      <c r="H80" s="1"/>
      <c r="I80" s="2"/>
      <c r="J80" s="3"/>
      <c r="K80" s="22"/>
    </row>
    <row r="81" spans="1:11" ht="24" customHeight="1">
      <c r="A81" s="138"/>
      <c r="B81" s="4">
        <v>64</v>
      </c>
      <c r="C81" s="17"/>
      <c r="D81" s="1"/>
      <c r="E81" s="2"/>
      <c r="F81" s="1"/>
      <c r="G81" s="139" t="str">
        <f>IF(テーブル2[[#This Row],[発症日・検体採取日]]="","",テーブル2[[#This Row],[発症日・検体採取日]]+6)</f>
        <v/>
      </c>
      <c r="H81" s="1"/>
      <c r="I81" s="2"/>
      <c r="J81" s="3"/>
      <c r="K81" s="22"/>
    </row>
    <row r="82" spans="1:11" ht="24" customHeight="1">
      <c r="A82" s="138"/>
      <c r="B82" s="4">
        <v>65</v>
      </c>
      <c r="C82" s="17"/>
      <c r="D82" s="1"/>
      <c r="E82" s="2"/>
      <c r="F82" s="1"/>
      <c r="G82" s="139" t="str">
        <f>IF(テーブル2[[#This Row],[発症日・検体採取日]]="","",テーブル2[[#This Row],[発症日・検体採取日]]+6)</f>
        <v/>
      </c>
      <c r="H82" s="1"/>
      <c r="I82" s="2"/>
      <c r="J82" s="3"/>
      <c r="K82" s="22"/>
    </row>
    <row r="83" spans="1:11" ht="24" customHeight="1">
      <c r="A83" s="138"/>
      <c r="B83" s="4">
        <v>66</v>
      </c>
      <c r="C83" s="17"/>
      <c r="D83" s="1"/>
      <c r="E83" s="2"/>
      <c r="F83" s="1"/>
      <c r="G83" s="139" t="str">
        <f>IF(テーブル2[[#This Row],[発症日・検体採取日]]="","",テーブル2[[#This Row],[発症日・検体採取日]]+6)</f>
        <v/>
      </c>
      <c r="H83" s="1"/>
      <c r="I83" s="2"/>
      <c r="J83" s="3"/>
      <c r="K83" s="22"/>
    </row>
    <row r="84" spans="1:11" ht="24" customHeight="1">
      <c r="A84" s="138"/>
      <c r="B84" s="4">
        <v>67</v>
      </c>
      <c r="C84" s="17"/>
      <c r="D84" s="1"/>
      <c r="E84" s="2"/>
      <c r="F84" s="1"/>
      <c r="G84" s="139" t="str">
        <f>IF(テーブル2[[#This Row],[発症日・検体採取日]]="","",テーブル2[[#This Row],[発症日・検体採取日]]+6)</f>
        <v/>
      </c>
      <c r="H84" s="1"/>
      <c r="I84" s="2"/>
      <c r="J84" s="3"/>
      <c r="K84" s="22"/>
    </row>
    <row r="85" spans="1:11" ht="24" customHeight="1">
      <c r="A85" s="138"/>
      <c r="B85" s="4">
        <v>68</v>
      </c>
      <c r="C85" s="17"/>
      <c r="D85" s="1"/>
      <c r="E85" s="2"/>
      <c r="F85" s="1"/>
      <c r="G85" s="139" t="str">
        <f>IF(テーブル2[[#This Row],[発症日・検体採取日]]="","",テーブル2[[#This Row],[発症日・検体採取日]]+6)</f>
        <v/>
      </c>
      <c r="H85" s="1"/>
      <c r="I85" s="2"/>
      <c r="J85" s="3"/>
      <c r="K85" s="22"/>
    </row>
    <row r="86" spans="1:11" ht="24" customHeight="1">
      <c r="A86" s="138"/>
      <c r="B86" s="4">
        <v>69</v>
      </c>
      <c r="C86" s="17"/>
      <c r="D86" s="1"/>
      <c r="E86" s="2"/>
      <c r="F86" s="1"/>
      <c r="G86" s="139" t="str">
        <f>IF(テーブル2[[#This Row],[発症日・検体採取日]]="","",テーブル2[[#This Row],[発症日・検体採取日]]+6)</f>
        <v/>
      </c>
      <c r="H86" s="1"/>
      <c r="I86" s="2"/>
      <c r="J86" s="3"/>
      <c r="K86" s="22"/>
    </row>
    <row r="87" spans="1:11" ht="24" customHeight="1">
      <c r="A87" s="138"/>
      <c r="B87" s="4">
        <v>70</v>
      </c>
      <c r="C87" s="17"/>
      <c r="D87" s="1"/>
      <c r="E87" s="2"/>
      <c r="F87" s="1"/>
      <c r="G87" s="139" t="str">
        <f>IF(テーブル2[[#This Row],[発症日・検体採取日]]="","",テーブル2[[#This Row],[発症日・検体採取日]]+6)</f>
        <v/>
      </c>
      <c r="H87" s="1"/>
      <c r="I87" s="2"/>
      <c r="J87" s="3"/>
      <c r="K87" s="22"/>
    </row>
    <row r="88" spans="1:11" ht="24" customHeight="1">
      <c r="A88" s="138"/>
      <c r="B88" s="4">
        <v>71</v>
      </c>
      <c r="C88" s="17"/>
      <c r="D88" s="1"/>
      <c r="E88" s="2"/>
      <c r="F88" s="1"/>
      <c r="G88" s="139" t="str">
        <f>IF(テーブル2[[#This Row],[発症日・検体採取日]]="","",テーブル2[[#This Row],[発症日・検体採取日]]+6)</f>
        <v/>
      </c>
      <c r="H88" s="1"/>
      <c r="I88" s="2"/>
      <c r="J88" s="3"/>
      <c r="K88" s="22"/>
    </row>
    <row r="89" spans="1:11" ht="24" customHeight="1">
      <c r="A89" s="138"/>
      <c r="B89" s="4">
        <v>72</v>
      </c>
      <c r="C89" s="17"/>
      <c r="D89" s="1"/>
      <c r="E89" s="2"/>
      <c r="F89" s="1"/>
      <c r="G89" s="139" t="str">
        <f>IF(テーブル2[[#This Row],[発症日・検体採取日]]="","",テーブル2[[#This Row],[発症日・検体採取日]]+6)</f>
        <v/>
      </c>
      <c r="H89" s="1"/>
      <c r="I89" s="2"/>
      <c r="J89" s="3"/>
      <c r="K89" s="22"/>
    </row>
  </sheetData>
  <mergeCells count="18">
    <mergeCell ref="F14:F15"/>
    <mergeCell ref="G14:J14"/>
    <mergeCell ref="K14:K15"/>
    <mergeCell ref="I1:J1"/>
    <mergeCell ref="B2:J2"/>
    <mergeCell ref="D4:I4"/>
    <mergeCell ref="D10:E10"/>
    <mergeCell ref="D13:E13"/>
    <mergeCell ref="D6:I6"/>
    <mergeCell ref="H8:I8"/>
    <mergeCell ref="D12:J12"/>
    <mergeCell ref="D8:E8"/>
    <mergeCell ref="E1:G1"/>
    <mergeCell ref="A14:A15"/>
    <mergeCell ref="B14:B15"/>
    <mergeCell ref="C14:C15"/>
    <mergeCell ref="D14:D15"/>
    <mergeCell ref="E14:E15"/>
  </mergeCells>
  <phoneticPr fontId="2"/>
  <conditionalFormatting sqref="D18:G89">
    <cfRule type="expression" dxfId="76" priority="1">
      <formula>$C18=""</formula>
    </cfRule>
    <cfRule type="containsBlanks" dxfId="75" priority="93">
      <formula>LEN(TRIM(D18))=0</formula>
    </cfRule>
  </conditionalFormatting>
  <conditionalFormatting sqref="D4:I4">
    <cfRule type="containsBlanks" dxfId="74" priority="11">
      <formula>LEN(TRIM(D4))=0</formula>
    </cfRule>
  </conditionalFormatting>
  <conditionalFormatting sqref="K4">
    <cfRule type="containsBlanks" dxfId="73" priority="10">
      <formula>LEN(TRIM(K4))=0</formula>
    </cfRule>
  </conditionalFormatting>
  <conditionalFormatting sqref="K5">
    <cfRule type="containsBlanks" dxfId="72" priority="9">
      <formula>LEN(TRIM(K5))=0</formula>
    </cfRule>
  </conditionalFormatting>
  <conditionalFormatting sqref="D6:I6">
    <cfRule type="containsBlanks" dxfId="71" priority="8">
      <formula>LEN(TRIM(D6))=0</formula>
    </cfRule>
  </conditionalFormatting>
  <conditionalFormatting sqref="D8:E8">
    <cfRule type="containsBlanks" dxfId="70" priority="7">
      <formula>LEN(TRIM(D8))=0</formula>
    </cfRule>
  </conditionalFormatting>
  <conditionalFormatting sqref="H8:I8">
    <cfRule type="containsBlanks" dxfId="69" priority="6">
      <formula>LEN(TRIM(H8))=0</formula>
    </cfRule>
  </conditionalFormatting>
  <conditionalFormatting sqref="D10:E10">
    <cfRule type="containsBlanks" dxfId="68" priority="5">
      <formula>LEN(TRIM(D10))=0</formula>
    </cfRule>
  </conditionalFormatting>
  <conditionalFormatting sqref="H10">
    <cfRule type="containsBlanks" dxfId="67" priority="4">
      <formula>LEN(TRIM(H10))=0</formula>
    </cfRule>
  </conditionalFormatting>
  <conditionalFormatting sqref="J10">
    <cfRule type="containsBlanks" dxfId="66" priority="3">
      <formula>LEN(TRIM(J10))=0</formula>
    </cfRule>
  </conditionalFormatting>
  <conditionalFormatting sqref="D12:J12">
    <cfRule type="containsBlanks" dxfId="65" priority="95">
      <formula>LEN(TRIM(D12))=0</formula>
    </cfRule>
  </conditionalFormatting>
  <dataValidations count="7">
    <dataValidation type="list" allowBlank="1" showInputMessage="1" sqref="J18:J89 J16" xr:uid="{566E3419-C263-4BA5-92F5-3D84D30BA127}">
      <formula1>"37.5℃以上の発熱,呼吸器症状の悪化,その他"</formula1>
    </dataValidation>
    <dataValidation type="list" allowBlank="1" showInputMessage="1" showErrorMessage="1" sqref="D18:D89" xr:uid="{B5CAF0E7-A45F-4C62-BBAB-CDEB6245DD50}">
      <formula1>"入所者,職員"</formula1>
    </dataValidation>
    <dataValidation type="list" allowBlank="1" showInputMessage="1" showErrorMessage="1" sqref="F18:F89" xr:uid="{DC46AAAE-CD3C-4CE6-8D63-E57B28E0F00D}">
      <formula1>"発熱,呼吸器症状,倦怠感,無症状"</formula1>
    </dataValidation>
    <dataValidation imeMode="hiragana" allowBlank="1" showInputMessage="1" showErrorMessage="1" sqref="C16:C89" xr:uid="{940DF068-9282-449A-87B3-F73B8D4B50BD}"/>
    <dataValidation imeMode="disabled" allowBlank="1" showInputMessage="1" showErrorMessage="1" sqref="G16:G89 I16 I18:I89 E16:E89" xr:uid="{CB341A72-2AEA-443E-926A-4D4280D47D3E}"/>
    <dataValidation type="list" showInputMessage="1" showErrorMessage="1" sqref="H18:H89" xr:uid="{4B9DED20-75F4-449A-94A6-D6149BB9D78C}">
      <formula1>"療養解除,入院,帰宅,死亡,"</formula1>
    </dataValidation>
    <dataValidation type="list" allowBlank="1" showInputMessage="1" showErrorMessage="1" sqref="K4" xr:uid="{51C3BF73-6E02-44AF-B31E-7C499543DA48}">
      <formula1>"特別養護老人ホーム,サービス付き高齢者向け住宅,介護老人保健施設,住宅型有料老人ホーム,介護付き有料老人ホーム,養護老人ホーム,軽費老人ホーム,高齢者GH,小規模多機能型居宅介護,生活支援ハウス,介護医療院,介護療養型医療施設,障がい者支援施設,障がい児支援施設,障がい者GH,その他"</formula1>
    </dataValidation>
  </dataValidations>
  <pageMargins left="0.31496062992125984" right="0.11811023622047245" top="0.35433070866141736" bottom="0.35433070866141736" header="0.31496062992125984" footer="0.31496062992125984"/>
  <pageSetup paperSize="9" scale="75" fitToHeight="0" orientation="portrait" r:id="rId1"/>
  <rowBreaks count="1" manualBreakCount="1">
    <brk id="47" max="10" man="1"/>
  </rowBreaks>
  <tableParts count="1">
    <tablePart r:id="rId2"/>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8AFC9-CAE8-429F-BA29-45E832F6D3E7}">
  <dimension ref="A1:AW43"/>
  <sheetViews>
    <sheetView view="pageBreakPreview" zoomScaleNormal="100" zoomScaleSheetLayoutView="100" workbookViewId="0">
      <selection sqref="A1:C1"/>
    </sheetView>
  </sheetViews>
  <sheetFormatPr defaultColWidth="2.19921875" defaultRowHeight="18.75" customHeight="1"/>
  <cols>
    <col min="1" max="1" width="4.3984375" style="27" bestFit="1" customWidth="1"/>
    <col min="2" max="42" width="2" style="27" customWidth="1"/>
    <col min="43" max="43" width="8.59765625" style="27" customWidth="1"/>
    <col min="44" max="44" width="72.19921875" style="27" customWidth="1"/>
    <col min="45" max="16384" width="2.19921875" style="27"/>
  </cols>
  <sheetData>
    <row r="1" spans="1:49" ht="18.75" customHeight="1">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32" t="s">
        <v>140</v>
      </c>
      <c r="AQ1" s="61"/>
    </row>
    <row r="2" spans="1:49" ht="18.75" customHeight="1">
      <c r="A2" s="793" t="s">
        <v>141</v>
      </c>
      <c r="B2" s="793"/>
      <c r="C2" s="793"/>
      <c r="D2" s="793"/>
      <c r="E2" s="793"/>
      <c r="F2" s="793"/>
      <c r="G2" s="793"/>
      <c r="H2" s="793"/>
      <c r="I2" s="793"/>
      <c r="J2" s="793"/>
      <c r="K2" s="793"/>
      <c r="L2" s="793"/>
      <c r="M2" s="793"/>
      <c r="N2" s="793"/>
      <c r="O2" s="793"/>
      <c r="P2" s="793"/>
      <c r="Q2" s="793"/>
      <c r="R2" s="793"/>
      <c r="S2" s="793"/>
      <c r="T2" s="793"/>
      <c r="U2" s="793"/>
      <c r="V2" s="793"/>
      <c r="W2" s="793"/>
      <c r="X2" s="793"/>
      <c r="Y2" s="793"/>
      <c r="Z2" s="793"/>
      <c r="AA2" s="793"/>
      <c r="AB2" s="793"/>
      <c r="AC2" s="793"/>
      <c r="AD2" s="793"/>
      <c r="AE2" s="793"/>
      <c r="AF2" s="793"/>
      <c r="AG2" s="793"/>
      <c r="AH2" s="793"/>
      <c r="AI2" s="793"/>
      <c r="AJ2" s="793"/>
      <c r="AK2" s="793"/>
      <c r="AL2" s="793"/>
      <c r="AM2" s="793"/>
      <c r="AN2" s="793"/>
      <c r="AO2" s="793"/>
      <c r="AP2" s="793"/>
      <c r="AQ2" s="61"/>
      <c r="AS2" s="27" t="b">
        <v>1</v>
      </c>
    </row>
    <row r="3" spans="1:49" ht="9.75" customHeight="1">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1"/>
      <c r="AM3" s="61"/>
      <c r="AN3" s="61"/>
      <c r="AO3" s="61"/>
      <c r="AP3" s="61"/>
      <c r="AQ3" s="61"/>
    </row>
    <row r="4" spans="1:49" ht="18.75" customHeight="1" thickBot="1">
      <c r="A4" s="63"/>
      <c r="B4" s="63"/>
      <c r="C4" s="63"/>
      <c r="D4" s="63"/>
      <c r="E4" s="63"/>
      <c r="F4" s="63"/>
      <c r="G4" s="63"/>
      <c r="H4" s="63"/>
      <c r="I4" s="63"/>
      <c r="J4" s="63"/>
      <c r="K4" s="63"/>
      <c r="L4" s="61"/>
      <c r="M4" s="61"/>
      <c r="N4" s="61"/>
      <c r="O4" s="61"/>
      <c r="P4" s="61"/>
      <c r="Q4" s="61"/>
      <c r="R4" s="61"/>
      <c r="S4" s="61"/>
      <c r="T4" s="61"/>
      <c r="U4" s="61"/>
      <c r="V4" s="61"/>
      <c r="W4" s="61"/>
      <c r="X4" s="61"/>
      <c r="Y4" s="61"/>
      <c r="Z4" s="61"/>
      <c r="AA4" s="61"/>
      <c r="AB4" s="794" t="s">
        <v>292</v>
      </c>
      <c r="AC4" s="794"/>
      <c r="AD4" s="794"/>
      <c r="AE4" s="794"/>
      <c r="AF4" s="794" t="s">
        <v>53</v>
      </c>
      <c r="AG4" s="794"/>
      <c r="AH4" s="99" t="s">
        <v>142</v>
      </c>
      <c r="AI4" s="795" t="s">
        <v>143</v>
      </c>
      <c r="AJ4" s="795"/>
      <c r="AK4" s="795"/>
      <c r="AL4" s="795" t="s">
        <v>293</v>
      </c>
      <c r="AM4" s="795"/>
      <c r="AN4" s="795"/>
      <c r="AO4" s="795"/>
      <c r="AP4" s="795"/>
      <c r="AQ4" s="61"/>
    </row>
    <row r="5" spans="1:49" ht="18.75" customHeight="1" thickBot="1">
      <c r="A5" s="65">
        <v>1</v>
      </c>
      <c r="B5" s="770" t="s">
        <v>144</v>
      </c>
      <c r="C5" s="770"/>
      <c r="D5" s="770"/>
      <c r="E5" s="770"/>
      <c r="F5" s="770"/>
      <c r="G5" s="770"/>
      <c r="H5" s="770"/>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S5" s="27" t="b">
        <v>1</v>
      </c>
      <c r="AU5" s="27" t="b">
        <v>1</v>
      </c>
      <c r="AW5" s="27" t="b">
        <v>1</v>
      </c>
    </row>
    <row r="6" spans="1:49" ht="18.75" customHeight="1">
      <c r="A6" s="61"/>
      <c r="B6" s="788" t="s">
        <v>145</v>
      </c>
      <c r="C6" s="789"/>
      <c r="D6" s="789"/>
      <c r="E6" s="789"/>
      <c r="F6" s="789"/>
      <c r="G6" s="789"/>
      <c r="H6" s="789"/>
      <c r="I6" s="789"/>
      <c r="J6" s="790"/>
      <c r="K6" s="801" t="s">
        <v>340</v>
      </c>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c r="AL6" s="537"/>
      <c r="AM6" s="537"/>
      <c r="AN6" s="537"/>
      <c r="AO6" s="537"/>
      <c r="AP6" s="538"/>
      <c r="AQ6" s="797" t="s">
        <v>335</v>
      </c>
      <c r="AR6" s="798"/>
      <c r="AS6" s="29"/>
      <c r="AT6" s="29"/>
    </row>
    <row r="7" spans="1:49" ht="18.75" customHeight="1">
      <c r="A7" s="61"/>
      <c r="B7" s="758" t="s">
        <v>146</v>
      </c>
      <c r="C7" s="759"/>
      <c r="D7" s="759"/>
      <c r="E7" s="759"/>
      <c r="F7" s="759"/>
      <c r="G7" s="759"/>
      <c r="H7" s="759"/>
      <c r="I7" s="759"/>
      <c r="J7" s="760"/>
      <c r="K7" s="802" t="s">
        <v>289</v>
      </c>
      <c r="L7" s="523"/>
      <c r="M7" s="523"/>
      <c r="N7" s="523"/>
      <c r="O7" s="523"/>
      <c r="P7" s="523"/>
      <c r="Q7" s="523"/>
      <c r="R7" s="523"/>
      <c r="S7" s="523"/>
      <c r="T7" s="523"/>
      <c r="U7" s="523"/>
      <c r="V7" s="523"/>
      <c r="W7" s="523"/>
      <c r="X7" s="523"/>
      <c r="Y7" s="523"/>
      <c r="Z7" s="523"/>
      <c r="AA7" s="523"/>
      <c r="AB7" s="803"/>
      <c r="AC7" s="454" t="s">
        <v>147</v>
      </c>
      <c r="AD7" s="455"/>
      <c r="AE7" s="455"/>
      <c r="AF7" s="455"/>
      <c r="AG7" s="791"/>
      <c r="AH7" s="804" t="s">
        <v>291</v>
      </c>
      <c r="AI7" s="523"/>
      <c r="AJ7" s="523"/>
      <c r="AK7" s="523"/>
      <c r="AL7" s="523"/>
      <c r="AM7" s="523"/>
      <c r="AN7" s="523"/>
      <c r="AO7" s="523"/>
      <c r="AP7" s="524"/>
      <c r="AQ7" s="797"/>
      <c r="AR7" s="798"/>
    </row>
    <row r="8" spans="1:49" ht="18.75" customHeight="1">
      <c r="A8" s="61"/>
      <c r="B8" s="758" t="s">
        <v>148</v>
      </c>
      <c r="C8" s="759"/>
      <c r="D8" s="759"/>
      <c r="E8" s="759"/>
      <c r="F8" s="759"/>
      <c r="G8" s="759"/>
      <c r="H8" s="759"/>
      <c r="I8" s="759"/>
      <c r="J8" s="760"/>
      <c r="K8" s="802" t="s">
        <v>33</v>
      </c>
      <c r="L8" s="523"/>
      <c r="M8" s="523"/>
      <c r="N8" s="523"/>
      <c r="O8" s="523"/>
      <c r="P8" s="523"/>
      <c r="Q8" s="523"/>
      <c r="R8" s="523"/>
      <c r="S8" s="523"/>
      <c r="T8" s="523"/>
      <c r="U8" s="523"/>
      <c r="V8" s="523"/>
      <c r="W8" s="523"/>
      <c r="X8" s="523"/>
      <c r="Y8" s="523"/>
      <c r="Z8" s="523"/>
      <c r="AA8" s="523"/>
      <c r="AB8" s="803"/>
      <c r="AC8" s="782" t="s">
        <v>149</v>
      </c>
      <c r="AD8" s="449"/>
      <c r="AE8" s="449"/>
      <c r="AF8" s="449"/>
      <c r="AG8" s="783"/>
      <c r="AH8" s="810">
        <v>80</v>
      </c>
      <c r="AI8" s="811"/>
      <c r="AJ8" s="811"/>
      <c r="AK8" s="811"/>
      <c r="AL8" s="811"/>
      <c r="AM8" s="811"/>
      <c r="AN8" s="811"/>
      <c r="AO8" s="811"/>
      <c r="AP8" s="812"/>
      <c r="AQ8" s="797"/>
      <c r="AR8" s="798"/>
    </row>
    <row r="9" spans="1:49" ht="18.75" customHeight="1">
      <c r="A9" s="61"/>
      <c r="B9" s="758" t="s">
        <v>150</v>
      </c>
      <c r="C9" s="759"/>
      <c r="D9" s="759"/>
      <c r="E9" s="759"/>
      <c r="F9" s="759"/>
      <c r="G9" s="759"/>
      <c r="H9" s="759"/>
      <c r="I9" s="759"/>
      <c r="J9" s="760"/>
      <c r="K9" s="778">
        <v>5</v>
      </c>
      <c r="L9" s="777"/>
      <c r="M9" s="777"/>
      <c r="N9" s="777" t="s">
        <v>151</v>
      </c>
      <c r="O9" s="777"/>
      <c r="P9" s="777"/>
      <c r="Q9" s="777"/>
      <c r="R9" s="777"/>
      <c r="S9" s="777"/>
      <c r="T9" s="777"/>
      <c r="U9" s="777"/>
      <c r="V9" s="777" t="s">
        <v>152</v>
      </c>
      <c r="W9" s="777"/>
      <c r="X9" s="777"/>
      <c r="Y9" s="777"/>
      <c r="Z9" s="777"/>
      <c r="AA9" s="787">
        <v>3</v>
      </c>
      <c r="AB9" s="787"/>
      <c r="AC9" s="787"/>
      <c r="AD9" s="787" t="s">
        <v>278</v>
      </c>
      <c r="AE9" s="787"/>
      <c r="AF9" s="777">
        <v>5</v>
      </c>
      <c r="AG9" s="777"/>
      <c r="AH9" s="777"/>
      <c r="AI9" s="777" t="s">
        <v>153</v>
      </c>
      <c r="AJ9" s="777"/>
      <c r="AK9" s="777"/>
      <c r="AL9" s="777"/>
      <c r="AM9" s="777"/>
      <c r="AN9" s="777"/>
      <c r="AO9" s="777"/>
      <c r="AP9" s="779"/>
      <c r="AQ9" s="797"/>
      <c r="AR9" s="798"/>
    </row>
    <row r="10" spans="1:49" ht="18.75" customHeight="1">
      <c r="A10" s="61"/>
      <c r="B10" s="758" t="s">
        <v>154</v>
      </c>
      <c r="C10" s="759"/>
      <c r="D10" s="759"/>
      <c r="E10" s="759"/>
      <c r="F10" s="759"/>
      <c r="G10" s="759"/>
      <c r="H10" s="759"/>
      <c r="I10" s="759"/>
      <c r="J10" s="760"/>
      <c r="K10" s="761" t="s">
        <v>328</v>
      </c>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2"/>
      <c r="AK10" s="762"/>
      <c r="AL10" s="762"/>
      <c r="AM10" s="762"/>
      <c r="AN10" s="762"/>
      <c r="AO10" s="762"/>
      <c r="AP10" s="763"/>
      <c r="AQ10" s="797"/>
      <c r="AR10" s="798"/>
    </row>
    <row r="11" spans="1:49" ht="18.75" customHeight="1">
      <c r="A11" s="61"/>
      <c r="B11" s="758" t="s">
        <v>155</v>
      </c>
      <c r="C11" s="759"/>
      <c r="D11" s="759"/>
      <c r="E11" s="759"/>
      <c r="F11" s="759"/>
      <c r="G11" s="759"/>
      <c r="H11" s="759"/>
      <c r="I11" s="759"/>
      <c r="J11" s="760"/>
      <c r="K11" s="805" t="s">
        <v>329</v>
      </c>
      <c r="L11" s="412"/>
      <c r="M11" s="412"/>
      <c r="N11" s="412"/>
      <c r="O11" s="412"/>
      <c r="P11" s="412"/>
      <c r="Q11" s="412"/>
      <c r="R11" s="412"/>
      <c r="S11" s="412"/>
      <c r="T11" s="412"/>
      <c r="U11" s="412"/>
      <c r="V11" s="412"/>
      <c r="W11" s="412"/>
      <c r="X11" s="412"/>
      <c r="Y11" s="412"/>
      <c r="Z11" s="412"/>
      <c r="AA11" s="412"/>
      <c r="AB11" s="412"/>
      <c r="AC11" s="412"/>
      <c r="AD11" s="412"/>
      <c r="AE11" s="412"/>
      <c r="AF11" s="412"/>
      <c r="AG11" s="412"/>
      <c r="AH11" s="412"/>
      <c r="AI11" s="412"/>
      <c r="AJ11" s="412"/>
      <c r="AK11" s="412"/>
      <c r="AL11" s="412"/>
      <c r="AM11" s="412"/>
      <c r="AN11" s="412"/>
      <c r="AO11" s="412"/>
      <c r="AP11" s="806"/>
      <c r="AQ11" s="797"/>
      <c r="AR11" s="798"/>
    </row>
    <row r="12" spans="1:49" ht="18.75" customHeight="1" thickBot="1">
      <c r="A12" s="61"/>
      <c r="B12" s="764" t="s">
        <v>156</v>
      </c>
      <c r="C12" s="765"/>
      <c r="D12" s="765"/>
      <c r="E12" s="765"/>
      <c r="F12" s="765"/>
      <c r="G12" s="765"/>
      <c r="H12" s="765"/>
      <c r="I12" s="765"/>
      <c r="J12" s="766"/>
      <c r="K12" s="807" t="s">
        <v>300</v>
      </c>
      <c r="L12" s="808"/>
      <c r="M12" s="808"/>
      <c r="N12" s="808"/>
      <c r="O12" s="808"/>
      <c r="P12" s="808"/>
      <c r="Q12" s="808"/>
      <c r="R12" s="808"/>
      <c r="S12" s="808"/>
      <c r="T12" s="808"/>
      <c r="U12" s="808"/>
      <c r="V12" s="808"/>
      <c r="W12" s="808"/>
      <c r="X12" s="808"/>
      <c r="Y12" s="808"/>
      <c r="Z12" s="808"/>
      <c r="AA12" s="808"/>
      <c r="AB12" s="808"/>
      <c r="AC12" s="808"/>
      <c r="AD12" s="808"/>
      <c r="AE12" s="808"/>
      <c r="AF12" s="808"/>
      <c r="AG12" s="808"/>
      <c r="AH12" s="808"/>
      <c r="AI12" s="808"/>
      <c r="AJ12" s="808"/>
      <c r="AK12" s="808"/>
      <c r="AL12" s="808"/>
      <c r="AM12" s="808"/>
      <c r="AN12" s="808"/>
      <c r="AO12" s="808"/>
      <c r="AP12" s="809"/>
      <c r="AQ12" s="797"/>
      <c r="AR12" s="798"/>
    </row>
    <row r="13" spans="1:49" ht="12" customHeight="1">
      <c r="A13" s="61"/>
      <c r="B13" s="61"/>
      <c r="C13" s="63"/>
      <c r="D13" s="63"/>
      <c r="E13" s="63"/>
      <c r="F13" s="63"/>
      <c r="G13" s="63"/>
      <c r="H13" s="63"/>
      <c r="I13" s="63"/>
      <c r="J13" s="66"/>
      <c r="K13" s="63"/>
      <c r="L13" s="63"/>
      <c r="M13" s="63"/>
      <c r="N13" s="61"/>
      <c r="O13" s="61"/>
      <c r="P13" s="61"/>
      <c r="Q13" s="61"/>
      <c r="R13" s="61"/>
      <c r="S13" s="61"/>
      <c r="T13" s="61"/>
      <c r="U13" s="61"/>
      <c r="V13" s="61"/>
      <c r="W13" s="61"/>
      <c r="X13" s="61"/>
      <c r="Y13" s="61"/>
      <c r="Z13" s="63"/>
      <c r="AA13" s="63"/>
      <c r="AB13" s="63"/>
      <c r="AC13" s="63"/>
      <c r="AD13" s="63"/>
      <c r="AE13" s="63"/>
      <c r="AF13" s="61"/>
      <c r="AG13" s="61"/>
      <c r="AH13" s="61"/>
      <c r="AI13" s="61"/>
      <c r="AJ13" s="61"/>
      <c r="AK13" s="61"/>
      <c r="AL13" s="61"/>
      <c r="AM13" s="61"/>
      <c r="AN13" s="61"/>
      <c r="AO13" s="61"/>
      <c r="AP13" s="61"/>
      <c r="AQ13" s="61"/>
    </row>
    <row r="14" spans="1:49" ht="18.75" customHeight="1" thickBot="1">
      <c r="A14" s="65">
        <v>2</v>
      </c>
      <c r="B14" s="770" t="s">
        <v>157</v>
      </c>
      <c r="C14" s="770"/>
      <c r="D14" s="770"/>
      <c r="E14" s="770"/>
      <c r="F14" s="770"/>
      <c r="G14" s="770"/>
      <c r="H14" s="67" t="s">
        <v>158</v>
      </c>
      <c r="I14" s="61"/>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1"/>
    </row>
    <row r="15" spans="1:49" ht="18.75" customHeight="1" thickBot="1">
      <c r="A15" s="61"/>
      <c r="B15" s="771" t="s">
        <v>213</v>
      </c>
      <c r="C15" s="772"/>
      <c r="D15" s="772"/>
      <c r="E15" s="772"/>
      <c r="F15" s="772"/>
      <c r="G15" s="772"/>
      <c r="H15" s="772"/>
      <c r="I15" s="773"/>
      <c r="J15" s="774" t="s">
        <v>86</v>
      </c>
      <c r="K15" s="775"/>
      <c r="L15" s="775"/>
      <c r="M15" s="775"/>
      <c r="N15" s="775"/>
      <c r="O15" s="775"/>
      <c r="P15" s="775"/>
      <c r="Q15" s="775"/>
      <c r="R15" s="775"/>
      <c r="S15" s="775"/>
      <c r="T15" s="775"/>
      <c r="U15" s="775"/>
      <c r="V15" s="775"/>
      <c r="W15" s="775"/>
      <c r="X15" s="775"/>
      <c r="Y15" s="775"/>
      <c r="Z15" s="775"/>
      <c r="AA15" s="775"/>
      <c r="AB15" s="775"/>
      <c r="AC15" s="775"/>
      <c r="AD15" s="775"/>
      <c r="AE15" s="775"/>
      <c r="AF15" s="775"/>
      <c r="AG15" s="775"/>
      <c r="AH15" s="775"/>
      <c r="AI15" s="775"/>
      <c r="AJ15" s="775"/>
      <c r="AK15" s="775"/>
      <c r="AL15" s="775"/>
      <c r="AM15" s="775"/>
      <c r="AN15" s="775"/>
      <c r="AO15" s="775"/>
      <c r="AP15" s="776"/>
      <c r="AQ15" s="61"/>
    </row>
    <row r="16" spans="1:49" ht="18.75" customHeight="1" thickBot="1">
      <c r="A16" s="61"/>
      <c r="B16" s="746">
        <v>45384</v>
      </c>
      <c r="C16" s="747"/>
      <c r="D16" s="747"/>
      <c r="E16" s="747"/>
      <c r="F16" s="747"/>
      <c r="G16" s="747"/>
      <c r="H16" s="747"/>
      <c r="I16" s="748"/>
      <c r="J16" s="749" t="s">
        <v>330</v>
      </c>
      <c r="K16" s="750"/>
      <c r="L16" s="750"/>
      <c r="M16" s="750"/>
      <c r="N16" s="750"/>
      <c r="O16" s="750"/>
      <c r="P16" s="750"/>
      <c r="Q16" s="750"/>
      <c r="R16" s="750"/>
      <c r="S16" s="750"/>
      <c r="T16" s="750"/>
      <c r="U16" s="750"/>
      <c r="V16" s="750"/>
      <c r="W16" s="750"/>
      <c r="X16" s="750"/>
      <c r="Y16" s="750"/>
      <c r="Z16" s="750"/>
      <c r="AA16" s="750"/>
      <c r="AB16" s="750"/>
      <c r="AC16" s="750"/>
      <c r="AD16" s="750"/>
      <c r="AE16" s="750"/>
      <c r="AF16" s="750"/>
      <c r="AG16" s="750"/>
      <c r="AH16" s="750"/>
      <c r="AI16" s="750"/>
      <c r="AJ16" s="750"/>
      <c r="AK16" s="750"/>
      <c r="AL16" s="750"/>
      <c r="AM16" s="750"/>
      <c r="AN16" s="750"/>
      <c r="AO16" s="750"/>
      <c r="AP16" s="751"/>
      <c r="AQ16" s="61"/>
      <c r="AR16" s="799"/>
    </row>
    <row r="17" spans="1:48" ht="18.75" customHeight="1">
      <c r="A17" s="61"/>
      <c r="B17" s="752">
        <v>45385</v>
      </c>
      <c r="C17" s="753"/>
      <c r="D17" s="753"/>
      <c r="E17" s="753"/>
      <c r="F17" s="753"/>
      <c r="G17" s="753"/>
      <c r="H17" s="753"/>
      <c r="I17" s="754"/>
      <c r="J17" s="749" t="s">
        <v>331</v>
      </c>
      <c r="K17" s="750"/>
      <c r="L17" s="750"/>
      <c r="M17" s="750"/>
      <c r="N17" s="750"/>
      <c r="O17" s="750"/>
      <c r="P17" s="750"/>
      <c r="Q17" s="750"/>
      <c r="R17" s="750"/>
      <c r="S17" s="750"/>
      <c r="T17" s="750"/>
      <c r="U17" s="750"/>
      <c r="V17" s="750"/>
      <c r="W17" s="750"/>
      <c r="X17" s="750"/>
      <c r="Y17" s="750"/>
      <c r="Z17" s="750"/>
      <c r="AA17" s="750"/>
      <c r="AB17" s="750"/>
      <c r="AC17" s="750"/>
      <c r="AD17" s="750"/>
      <c r="AE17" s="750"/>
      <c r="AF17" s="750"/>
      <c r="AG17" s="750"/>
      <c r="AH17" s="750"/>
      <c r="AI17" s="750"/>
      <c r="AJ17" s="750"/>
      <c r="AK17" s="750"/>
      <c r="AL17" s="750"/>
      <c r="AM17" s="750"/>
      <c r="AN17" s="750"/>
      <c r="AO17" s="750"/>
      <c r="AP17" s="751"/>
      <c r="AQ17" s="61"/>
      <c r="AR17" s="799"/>
    </row>
    <row r="18" spans="1:48" ht="18.75" customHeight="1">
      <c r="A18" s="61"/>
      <c r="B18" s="752">
        <v>45386</v>
      </c>
      <c r="C18" s="753"/>
      <c r="D18" s="753"/>
      <c r="E18" s="753"/>
      <c r="F18" s="753"/>
      <c r="G18" s="753"/>
      <c r="H18" s="753"/>
      <c r="I18" s="754"/>
      <c r="J18" s="755" t="s">
        <v>332</v>
      </c>
      <c r="K18" s="756"/>
      <c r="L18" s="756"/>
      <c r="M18" s="756"/>
      <c r="N18" s="756"/>
      <c r="O18" s="756"/>
      <c r="P18" s="756"/>
      <c r="Q18" s="756"/>
      <c r="R18" s="756"/>
      <c r="S18" s="756"/>
      <c r="T18" s="756"/>
      <c r="U18" s="756"/>
      <c r="V18" s="756"/>
      <c r="W18" s="756"/>
      <c r="X18" s="756"/>
      <c r="Y18" s="756"/>
      <c r="Z18" s="756"/>
      <c r="AA18" s="756"/>
      <c r="AB18" s="756"/>
      <c r="AC18" s="756"/>
      <c r="AD18" s="756"/>
      <c r="AE18" s="756"/>
      <c r="AF18" s="756"/>
      <c r="AG18" s="756"/>
      <c r="AH18" s="756"/>
      <c r="AI18" s="756"/>
      <c r="AJ18" s="756"/>
      <c r="AK18" s="756"/>
      <c r="AL18" s="756"/>
      <c r="AM18" s="756"/>
      <c r="AN18" s="756"/>
      <c r="AO18" s="756"/>
      <c r="AP18" s="757"/>
      <c r="AQ18" s="61"/>
    </row>
    <row r="19" spans="1:48" ht="18.75" customHeight="1" thickBot="1">
      <c r="A19" s="61"/>
      <c r="B19" s="731">
        <v>45387</v>
      </c>
      <c r="C19" s="732"/>
      <c r="D19" s="732"/>
      <c r="E19" s="732"/>
      <c r="F19" s="732"/>
      <c r="G19" s="732"/>
      <c r="H19" s="732"/>
      <c r="I19" s="733"/>
      <c r="J19" s="734" t="s">
        <v>333</v>
      </c>
      <c r="K19" s="735"/>
      <c r="L19" s="735"/>
      <c r="M19" s="735"/>
      <c r="N19" s="735"/>
      <c r="O19" s="735"/>
      <c r="P19" s="735"/>
      <c r="Q19" s="735"/>
      <c r="R19" s="735"/>
      <c r="S19" s="735"/>
      <c r="T19" s="735"/>
      <c r="U19" s="735"/>
      <c r="V19" s="735"/>
      <c r="W19" s="735"/>
      <c r="X19" s="735"/>
      <c r="Y19" s="735"/>
      <c r="Z19" s="735"/>
      <c r="AA19" s="735"/>
      <c r="AB19" s="735"/>
      <c r="AC19" s="735"/>
      <c r="AD19" s="735"/>
      <c r="AE19" s="735"/>
      <c r="AF19" s="735"/>
      <c r="AG19" s="735"/>
      <c r="AH19" s="735"/>
      <c r="AI19" s="735"/>
      <c r="AJ19" s="735"/>
      <c r="AK19" s="735"/>
      <c r="AL19" s="735"/>
      <c r="AM19" s="735"/>
      <c r="AN19" s="735"/>
      <c r="AO19" s="735"/>
      <c r="AP19" s="736"/>
      <c r="AQ19" s="61"/>
    </row>
    <row r="20" spans="1:48" ht="9" customHeight="1">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row>
    <row r="21" spans="1:48" ht="18.75" customHeight="1" thickBot="1">
      <c r="A21" s="65">
        <v>3</v>
      </c>
      <c r="B21" s="737" t="s">
        <v>159</v>
      </c>
      <c r="C21" s="737"/>
      <c r="D21" s="737"/>
      <c r="E21" s="737"/>
      <c r="F21" s="737"/>
      <c r="G21" s="737"/>
      <c r="H21" s="61"/>
      <c r="I21" s="61"/>
      <c r="J21" s="61"/>
      <c r="K21" s="61"/>
      <c r="L21" s="61"/>
      <c r="M21" s="61"/>
      <c r="N21" s="61"/>
      <c r="O21" s="69"/>
      <c r="P21" s="61"/>
      <c r="Q21" s="61"/>
      <c r="R21" s="61"/>
      <c r="S21" s="61"/>
      <c r="T21" s="61"/>
      <c r="U21" s="61"/>
      <c r="V21" s="61"/>
      <c r="W21" s="61"/>
      <c r="X21" s="61"/>
      <c r="Y21" s="61"/>
      <c r="Z21" s="61"/>
      <c r="AA21" s="61"/>
      <c r="AB21" s="61"/>
      <c r="AC21" s="68"/>
      <c r="AD21" s="68"/>
      <c r="AE21" s="68"/>
      <c r="AF21" s="68"/>
      <c r="AG21" s="68"/>
      <c r="AH21" s="68"/>
      <c r="AI21" s="68"/>
      <c r="AJ21" s="68"/>
      <c r="AK21" s="68"/>
      <c r="AL21" s="68"/>
      <c r="AM21" s="68"/>
      <c r="AN21" s="68"/>
      <c r="AO21" s="68"/>
      <c r="AP21" s="68"/>
      <c r="AQ21" s="61"/>
    </row>
    <row r="22" spans="1:48" ht="18.75" customHeight="1">
      <c r="A22" s="61"/>
      <c r="B22" s="738" t="s">
        <v>160</v>
      </c>
      <c r="C22" s="739"/>
      <c r="D22" s="739"/>
      <c r="E22" s="739"/>
      <c r="F22" s="739"/>
      <c r="G22" s="739"/>
      <c r="H22" s="740"/>
      <c r="I22" s="741"/>
      <c r="J22" s="741"/>
      <c r="K22" s="742" t="s">
        <v>161</v>
      </c>
      <c r="L22" s="742"/>
      <c r="M22" s="742"/>
      <c r="N22" s="741"/>
      <c r="O22" s="741"/>
      <c r="P22" s="743" t="s">
        <v>162</v>
      </c>
      <c r="Q22" s="743"/>
      <c r="R22" s="743"/>
      <c r="S22" s="70" t="s">
        <v>80</v>
      </c>
      <c r="T22" s="744">
        <v>4</v>
      </c>
      <c r="U22" s="744"/>
      <c r="V22" s="70" t="s">
        <v>163</v>
      </c>
      <c r="W22" s="70" t="s">
        <v>56</v>
      </c>
      <c r="X22" s="741"/>
      <c r="Y22" s="741"/>
      <c r="Z22" s="744" t="s">
        <v>164</v>
      </c>
      <c r="AA22" s="744"/>
      <c r="AB22" s="744"/>
      <c r="AC22" s="100" t="s">
        <v>73</v>
      </c>
      <c r="AD22" s="813"/>
      <c r="AE22" s="813"/>
      <c r="AF22" s="813"/>
      <c r="AG22" s="813"/>
      <c r="AH22" s="813"/>
      <c r="AI22" s="813"/>
      <c r="AJ22" s="813"/>
      <c r="AK22" s="813"/>
      <c r="AL22" s="813"/>
      <c r="AM22" s="813"/>
      <c r="AN22" s="813"/>
      <c r="AO22" s="813"/>
      <c r="AP22" s="101" t="s">
        <v>56</v>
      </c>
      <c r="AQ22" s="61"/>
    </row>
    <row r="23" spans="1:48" ht="18.75" customHeight="1">
      <c r="A23" s="61"/>
      <c r="B23" s="724" t="s">
        <v>165</v>
      </c>
      <c r="C23" s="725"/>
      <c r="D23" s="725"/>
      <c r="E23" s="725"/>
      <c r="F23" s="725"/>
      <c r="G23" s="725"/>
      <c r="H23" s="726"/>
      <c r="I23" s="723"/>
      <c r="J23" s="723"/>
      <c r="K23" s="727" t="s">
        <v>166</v>
      </c>
      <c r="L23" s="727"/>
      <c r="M23" s="727"/>
      <c r="N23" s="723">
        <v>2</v>
      </c>
      <c r="O23" s="723"/>
      <c r="P23" s="728" t="s">
        <v>153</v>
      </c>
      <c r="Q23" s="728"/>
      <c r="R23" s="723"/>
      <c r="S23" s="723"/>
      <c r="T23" s="722" t="s">
        <v>167</v>
      </c>
      <c r="U23" s="722"/>
      <c r="V23" s="722"/>
      <c r="W23" s="723"/>
      <c r="X23" s="723"/>
      <c r="Y23" s="722" t="s">
        <v>164</v>
      </c>
      <c r="Z23" s="722"/>
      <c r="AA23" s="722"/>
      <c r="AB23" s="103" t="s">
        <v>73</v>
      </c>
      <c r="AC23" s="722"/>
      <c r="AD23" s="722"/>
      <c r="AE23" s="722"/>
      <c r="AF23" s="722"/>
      <c r="AG23" s="722"/>
      <c r="AH23" s="722"/>
      <c r="AI23" s="722"/>
      <c r="AJ23" s="722"/>
      <c r="AK23" s="722"/>
      <c r="AL23" s="722"/>
      <c r="AM23" s="722"/>
      <c r="AN23" s="722"/>
      <c r="AO23" s="722"/>
      <c r="AP23" s="102" t="s">
        <v>56</v>
      </c>
      <c r="AQ23" s="61"/>
    </row>
    <row r="24" spans="1:48" ht="18.75" customHeight="1">
      <c r="A24" s="61"/>
      <c r="B24" s="724" t="s">
        <v>168</v>
      </c>
      <c r="C24" s="725"/>
      <c r="D24" s="725"/>
      <c r="E24" s="725"/>
      <c r="F24" s="725"/>
      <c r="G24" s="725"/>
      <c r="H24" s="726"/>
      <c r="I24" s="723"/>
      <c r="J24" s="723"/>
      <c r="K24" s="727" t="s">
        <v>166</v>
      </c>
      <c r="L24" s="727"/>
      <c r="M24" s="727"/>
      <c r="N24" s="723">
        <v>2</v>
      </c>
      <c r="O24" s="723"/>
      <c r="P24" s="728" t="s">
        <v>153</v>
      </c>
      <c r="Q24" s="728"/>
      <c r="R24" s="723"/>
      <c r="S24" s="723"/>
      <c r="T24" s="722" t="s">
        <v>167</v>
      </c>
      <c r="U24" s="722"/>
      <c r="V24" s="722"/>
      <c r="W24" s="723"/>
      <c r="X24" s="723"/>
      <c r="Y24" s="730" t="s">
        <v>169</v>
      </c>
      <c r="Z24" s="730"/>
      <c r="AA24" s="730"/>
      <c r="AB24" s="723"/>
      <c r="AC24" s="723"/>
      <c r="AD24" s="722" t="s">
        <v>170</v>
      </c>
      <c r="AE24" s="722"/>
      <c r="AF24" s="722"/>
      <c r="AG24" s="723"/>
      <c r="AH24" s="723"/>
      <c r="AI24" s="722" t="s">
        <v>164</v>
      </c>
      <c r="AJ24" s="722"/>
      <c r="AK24" s="722"/>
      <c r="AL24" s="100" t="s">
        <v>171</v>
      </c>
      <c r="AM24" s="729"/>
      <c r="AN24" s="729"/>
      <c r="AO24" s="729"/>
      <c r="AP24" s="102" t="s">
        <v>56</v>
      </c>
      <c r="AQ24" s="61"/>
    </row>
    <row r="25" spans="1:48" ht="18.75" customHeight="1" thickBot="1">
      <c r="A25" s="61"/>
      <c r="B25" s="717" t="s">
        <v>172</v>
      </c>
      <c r="C25" s="718"/>
      <c r="D25" s="718"/>
      <c r="E25" s="718"/>
      <c r="F25" s="718"/>
      <c r="G25" s="718"/>
      <c r="H25" s="719"/>
      <c r="I25" s="818"/>
      <c r="J25" s="818"/>
      <c r="K25" s="819" t="s">
        <v>166</v>
      </c>
      <c r="L25" s="819"/>
      <c r="M25" s="819"/>
      <c r="N25" s="818"/>
      <c r="O25" s="818"/>
      <c r="P25" s="820" t="s">
        <v>153</v>
      </c>
      <c r="Q25" s="820"/>
      <c r="R25" s="818"/>
      <c r="S25" s="818"/>
      <c r="T25" s="814" t="s">
        <v>167</v>
      </c>
      <c r="U25" s="814"/>
      <c r="V25" s="815"/>
      <c r="W25" s="816"/>
      <c r="X25" s="816"/>
      <c r="Y25" s="817" t="s">
        <v>169</v>
      </c>
      <c r="Z25" s="817"/>
      <c r="AA25" s="817"/>
      <c r="AB25" s="818"/>
      <c r="AC25" s="818"/>
      <c r="AD25" s="814" t="s">
        <v>170</v>
      </c>
      <c r="AE25" s="814"/>
      <c r="AF25" s="814"/>
      <c r="AG25" s="818"/>
      <c r="AH25" s="818"/>
      <c r="AI25" s="697" t="s">
        <v>164</v>
      </c>
      <c r="AJ25" s="697"/>
      <c r="AK25" s="697"/>
      <c r="AL25" s="71" t="s">
        <v>171</v>
      </c>
      <c r="AM25" s="697"/>
      <c r="AN25" s="697"/>
      <c r="AO25" s="697"/>
      <c r="AP25" s="102" t="s">
        <v>56</v>
      </c>
      <c r="AQ25" s="61"/>
      <c r="AU25" s="661"/>
      <c r="AV25" s="661"/>
    </row>
    <row r="26" spans="1:48" ht="18.75" customHeight="1" thickBot="1">
      <c r="A26" s="61"/>
      <c r="B26" s="63"/>
      <c r="C26" s="63"/>
      <c r="D26" s="63"/>
      <c r="E26" s="63"/>
      <c r="F26" s="63"/>
      <c r="G26" s="63"/>
      <c r="H26" s="63"/>
      <c r="I26" s="99"/>
      <c r="J26" s="99"/>
      <c r="K26" s="63"/>
      <c r="L26" s="69"/>
      <c r="M26" s="69"/>
      <c r="N26" s="72"/>
      <c r="O26" s="73"/>
      <c r="P26" s="73"/>
      <c r="Q26" s="69"/>
      <c r="R26" s="72"/>
      <c r="S26" s="72"/>
      <c r="T26" s="72"/>
      <c r="U26" s="69"/>
      <c r="V26" s="74"/>
      <c r="W26" s="74"/>
      <c r="X26" s="74"/>
      <c r="Y26" s="74"/>
      <c r="Z26" s="74"/>
      <c r="AA26" s="75"/>
      <c r="AB26" s="72"/>
      <c r="AC26" s="72"/>
      <c r="AD26" s="72"/>
      <c r="AE26" s="72"/>
      <c r="AF26" s="61"/>
      <c r="AG26" s="61"/>
      <c r="AH26" s="61"/>
      <c r="AI26" s="61"/>
      <c r="AJ26" s="61"/>
      <c r="AK26" s="76"/>
      <c r="AL26" s="76"/>
      <c r="AM26" s="76"/>
      <c r="AN26" s="76"/>
      <c r="AO26" s="76"/>
      <c r="AP26" s="76"/>
      <c r="AQ26" s="61"/>
    </row>
    <row r="27" spans="1:48" ht="18.75" customHeight="1" thickBot="1">
      <c r="A27" s="61"/>
      <c r="B27" s="662" t="s">
        <v>173</v>
      </c>
      <c r="C27" s="663"/>
      <c r="D27" s="663"/>
      <c r="E27" s="663"/>
      <c r="F27" s="663"/>
      <c r="G27" s="663"/>
      <c r="H27" s="664"/>
      <c r="I27" s="671" t="s">
        <v>174</v>
      </c>
      <c r="J27" s="663"/>
      <c r="K27" s="672"/>
      <c r="L27" s="677" t="s">
        <v>97</v>
      </c>
      <c r="M27" s="677"/>
      <c r="N27" s="677"/>
      <c r="O27" s="678"/>
      <c r="P27" s="678"/>
      <c r="Q27" s="678"/>
      <c r="R27" s="678"/>
      <c r="S27" s="677"/>
      <c r="T27" s="677"/>
      <c r="U27" s="677"/>
      <c r="V27" s="677"/>
      <c r="W27" s="677"/>
      <c r="X27" s="677"/>
      <c r="Y27" s="677"/>
      <c r="Z27" s="677"/>
      <c r="AA27" s="679"/>
      <c r="AB27" s="680" t="s">
        <v>175</v>
      </c>
      <c r="AC27" s="681"/>
      <c r="AD27" s="681"/>
      <c r="AE27" s="682"/>
      <c r="AF27" s="682"/>
      <c r="AG27" s="683"/>
      <c r="AH27" s="684" t="s">
        <v>176</v>
      </c>
      <c r="AI27" s="685"/>
      <c r="AJ27" s="685"/>
      <c r="AK27" s="685"/>
      <c r="AL27" s="685"/>
      <c r="AM27" s="685"/>
      <c r="AN27" s="685"/>
      <c r="AO27" s="685"/>
      <c r="AP27" s="686"/>
      <c r="AQ27" s="61"/>
    </row>
    <row r="28" spans="1:48" ht="18.75" customHeight="1" thickTop="1">
      <c r="A28" s="61"/>
      <c r="B28" s="665"/>
      <c r="C28" s="666"/>
      <c r="D28" s="666"/>
      <c r="E28" s="666"/>
      <c r="F28" s="666"/>
      <c r="G28" s="666"/>
      <c r="H28" s="667"/>
      <c r="I28" s="673"/>
      <c r="J28" s="666"/>
      <c r="K28" s="674"/>
      <c r="L28" s="687" t="s">
        <v>177</v>
      </c>
      <c r="M28" s="687"/>
      <c r="N28" s="688"/>
      <c r="O28" s="689" t="s">
        <v>178</v>
      </c>
      <c r="P28" s="689"/>
      <c r="Q28" s="689"/>
      <c r="R28" s="690"/>
      <c r="S28" s="691" t="s">
        <v>179</v>
      </c>
      <c r="T28" s="691"/>
      <c r="U28" s="691"/>
      <c r="V28" s="691"/>
      <c r="W28" s="691"/>
      <c r="X28" s="692"/>
      <c r="Y28" s="693" t="s">
        <v>180</v>
      </c>
      <c r="Z28" s="687"/>
      <c r="AA28" s="694"/>
      <c r="AB28" s="693" t="s">
        <v>175</v>
      </c>
      <c r="AC28" s="687"/>
      <c r="AD28" s="688"/>
      <c r="AE28" s="698" t="s">
        <v>178</v>
      </c>
      <c r="AF28" s="698"/>
      <c r="AG28" s="699"/>
      <c r="AH28" s="702" t="s">
        <v>298</v>
      </c>
      <c r="AI28" s="703"/>
      <c r="AJ28" s="703"/>
      <c r="AK28" s="703"/>
      <c r="AL28" s="703"/>
      <c r="AM28" s="703"/>
      <c r="AN28" s="703"/>
      <c r="AO28" s="703"/>
      <c r="AP28" s="704"/>
      <c r="AQ28" s="61"/>
    </row>
    <row r="29" spans="1:48" ht="18.75" customHeight="1" thickBot="1">
      <c r="A29" s="61"/>
      <c r="B29" s="668"/>
      <c r="C29" s="669"/>
      <c r="D29" s="669"/>
      <c r="E29" s="669"/>
      <c r="F29" s="669"/>
      <c r="G29" s="669"/>
      <c r="H29" s="670"/>
      <c r="I29" s="675"/>
      <c r="J29" s="669"/>
      <c r="K29" s="676"/>
      <c r="L29" s="584" t="s">
        <v>181</v>
      </c>
      <c r="M29" s="584"/>
      <c r="N29" s="586"/>
      <c r="O29" s="711" t="s">
        <v>182</v>
      </c>
      <c r="P29" s="712"/>
      <c r="Q29" s="713" t="s">
        <v>183</v>
      </c>
      <c r="R29" s="714"/>
      <c r="S29" s="715" t="s">
        <v>128</v>
      </c>
      <c r="T29" s="716"/>
      <c r="U29" s="581" t="s">
        <v>129</v>
      </c>
      <c r="V29" s="716"/>
      <c r="W29" s="581" t="s">
        <v>130</v>
      </c>
      <c r="X29" s="582"/>
      <c r="Y29" s="583" t="s">
        <v>184</v>
      </c>
      <c r="Z29" s="584"/>
      <c r="AA29" s="585"/>
      <c r="AB29" s="583" t="s">
        <v>181</v>
      </c>
      <c r="AC29" s="584"/>
      <c r="AD29" s="586"/>
      <c r="AE29" s="700"/>
      <c r="AF29" s="700"/>
      <c r="AG29" s="701"/>
      <c r="AH29" s="705"/>
      <c r="AI29" s="706"/>
      <c r="AJ29" s="706"/>
      <c r="AK29" s="706"/>
      <c r="AL29" s="706"/>
      <c r="AM29" s="706"/>
      <c r="AN29" s="706"/>
      <c r="AO29" s="706"/>
      <c r="AP29" s="707"/>
      <c r="AQ29" s="61"/>
    </row>
    <row r="30" spans="1:48" ht="18.75" customHeight="1">
      <c r="A30" s="61"/>
      <c r="B30" s="655" t="s">
        <v>185</v>
      </c>
      <c r="C30" s="656"/>
      <c r="D30" s="589" t="s">
        <v>295</v>
      </c>
      <c r="E30" s="589"/>
      <c r="F30" s="589"/>
      <c r="G30" s="589"/>
      <c r="H30" s="590"/>
      <c r="I30" s="588"/>
      <c r="J30" s="589"/>
      <c r="K30" s="657"/>
      <c r="L30" s="589"/>
      <c r="M30" s="589"/>
      <c r="N30" s="591"/>
      <c r="O30" s="658"/>
      <c r="P30" s="659"/>
      <c r="Q30" s="660"/>
      <c r="R30" s="591"/>
      <c r="S30" s="658"/>
      <c r="T30" s="659"/>
      <c r="U30" s="660"/>
      <c r="V30" s="659"/>
      <c r="W30" s="660"/>
      <c r="X30" s="590"/>
      <c r="Y30" s="588"/>
      <c r="Z30" s="589"/>
      <c r="AA30" s="590"/>
      <c r="AB30" s="588"/>
      <c r="AC30" s="589"/>
      <c r="AD30" s="591"/>
      <c r="AE30" s="571"/>
      <c r="AF30" s="572"/>
      <c r="AG30" s="573"/>
      <c r="AH30" s="705"/>
      <c r="AI30" s="706"/>
      <c r="AJ30" s="706"/>
      <c r="AK30" s="706"/>
      <c r="AL30" s="706"/>
      <c r="AM30" s="706"/>
      <c r="AN30" s="706"/>
      <c r="AO30" s="706"/>
      <c r="AP30" s="707"/>
      <c r="AQ30" s="61"/>
    </row>
    <row r="31" spans="1:48" ht="18.75" customHeight="1">
      <c r="A31" s="61"/>
      <c r="B31" s="652" t="s">
        <v>186</v>
      </c>
      <c r="C31" s="653"/>
      <c r="D31" s="587" t="s">
        <v>296</v>
      </c>
      <c r="E31" s="575"/>
      <c r="F31" s="575"/>
      <c r="G31" s="575"/>
      <c r="H31" s="576"/>
      <c r="I31" s="574"/>
      <c r="J31" s="575"/>
      <c r="K31" s="654"/>
      <c r="L31" s="575"/>
      <c r="M31" s="575"/>
      <c r="N31" s="577"/>
      <c r="O31" s="650"/>
      <c r="P31" s="651"/>
      <c r="Q31" s="587"/>
      <c r="R31" s="577"/>
      <c r="S31" s="650"/>
      <c r="T31" s="651"/>
      <c r="U31" s="587"/>
      <c r="V31" s="651"/>
      <c r="W31" s="587"/>
      <c r="X31" s="576"/>
      <c r="Y31" s="574"/>
      <c r="Z31" s="575"/>
      <c r="AA31" s="576"/>
      <c r="AB31" s="574">
        <v>10</v>
      </c>
      <c r="AC31" s="575"/>
      <c r="AD31" s="577"/>
      <c r="AE31" s="578">
        <v>1</v>
      </c>
      <c r="AF31" s="579"/>
      <c r="AG31" s="580"/>
      <c r="AH31" s="705"/>
      <c r="AI31" s="706"/>
      <c r="AJ31" s="706"/>
      <c r="AK31" s="706"/>
      <c r="AL31" s="706"/>
      <c r="AM31" s="706"/>
      <c r="AN31" s="706"/>
      <c r="AO31" s="706"/>
      <c r="AP31" s="707"/>
      <c r="AQ31" s="61"/>
    </row>
    <row r="32" spans="1:48" ht="18.75" customHeight="1">
      <c r="A32" s="61"/>
      <c r="B32" s="652" t="s">
        <v>187</v>
      </c>
      <c r="C32" s="653"/>
      <c r="D32" s="587" t="s">
        <v>297</v>
      </c>
      <c r="E32" s="575"/>
      <c r="F32" s="575"/>
      <c r="G32" s="575"/>
      <c r="H32" s="576"/>
      <c r="I32" s="574">
        <v>25</v>
      </c>
      <c r="J32" s="575"/>
      <c r="K32" s="654"/>
      <c r="L32" s="575"/>
      <c r="M32" s="575"/>
      <c r="N32" s="577"/>
      <c r="O32" s="650">
        <v>2</v>
      </c>
      <c r="P32" s="651"/>
      <c r="Q32" s="587"/>
      <c r="R32" s="577"/>
      <c r="S32" s="650">
        <v>1</v>
      </c>
      <c r="T32" s="651"/>
      <c r="U32" s="587"/>
      <c r="V32" s="651"/>
      <c r="W32" s="587"/>
      <c r="X32" s="576"/>
      <c r="Y32" s="574">
        <v>10</v>
      </c>
      <c r="Z32" s="575"/>
      <c r="AA32" s="576"/>
      <c r="AB32" s="574">
        <v>25</v>
      </c>
      <c r="AC32" s="575"/>
      <c r="AD32" s="577"/>
      <c r="AE32" s="578"/>
      <c r="AF32" s="579"/>
      <c r="AG32" s="580"/>
      <c r="AH32" s="705"/>
      <c r="AI32" s="706"/>
      <c r="AJ32" s="706"/>
      <c r="AK32" s="706"/>
      <c r="AL32" s="706"/>
      <c r="AM32" s="706"/>
      <c r="AN32" s="706"/>
      <c r="AO32" s="706"/>
      <c r="AP32" s="707"/>
      <c r="AQ32" s="61"/>
      <c r="AR32" s="799" t="s">
        <v>338</v>
      </c>
    </row>
    <row r="33" spans="1:45" ht="18.75" customHeight="1">
      <c r="A33" s="61"/>
      <c r="B33" s="652" t="s">
        <v>188</v>
      </c>
      <c r="C33" s="653"/>
      <c r="D33" s="587" t="s">
        <v>297</v>
      </c>
      <c r="E33" s="575"/>
      <c r="F33" s="575"/>
      <c r="G33" s="575"/>
      <c r="H33" s="576"/>
      <c r="I33" s="574">
        <v>25</v>
      </c>
      <c r="J33" s="575"/>
      <c r="K33" s="654"/>
      <c r="L33" s="575"/>
      <c r="M33" s="575"/>
      <c r="N33" s="577"/>
      <c r="O33" s="650">
        <v>4</v>
      </c>
      <c r="P33" s="651"/>
      <c r="Q33" s="587"/>
      <c r="R33" s="577"/>
      <c r="S33" s="650"/>
      <c r="T33" s="651"/>
      <c r="U33" s="587">
        <v>1</v>
      </c>
      <c r="V33" s="651"/>
      <c r="W33" s="587"/>
      <c r="X33" s="576"/>
      <c r="Y33" s="574"/>
      <c r="Z33" s="575"/>
      <c r="AA33" s="576"/>
      <c r="AB33" s="574">
        <v>25</v>
      </c>
      <c r="AC33" s="575"/>
      <c r="AD33" s="577"/>
      <c r="AE33" s="578"/>
      <c r="AF33" s="579"/>
      <c r="AG33" s="580"/>
      <c r="AH33" s="705"/>
      <c r="AI33" s="706"/>
      <c r="AJ33" s="706"/>
      <c r="AK33" s="706"/>
      <c r="AL33" s="706"/>
      <c r="AM33" s="706"/>
      <c r="AN33" s="706"/>
      <c r="AO33" s="706"/>
      <c r="AP33" s="707"/>
      <c r="AQ33" s="61"/>
      <c r="AR33" s="800"/>
    </row>
    <row r="34" spans="1:45" ht="18.75" customHeight="1">
      <c r="A34" s="61"/>
      <c r="B34" s="652" t="s">
        <v>189</v>
      </c>
      <c r="C34" s="653"/>
      <c r="D34" s="587" t="s">
        <v>297</v>
      </c>
      <c r="E34" s="575"/>
      <c r="F34" s="575"/>
      <c r="G34" s="575"/>
      <c r="H34" s="576"/>
      <c r="I34" s="574">
        <v>30</v>
      </c>
      <c r="J34" s="575"/>
      <c r="K34" s="654"/>
      <c r="L34" s="575"/>
      <c r="M34" s="575"/>
      <c r="N34" s="577"/>
      <c r="O34" s="650">
        <v>3</v>
      </c>
      <c r="P34" s="651"/>
      <c r="Q34" s="587"/>
      <c r="R34" s="577"/>
      <c r="S34" s="650"/>
      <c r="T34" s="651"/>
      <c r="U34" s="587"/>
      <c r="V34" s="651"/>
      <c r="W34" s="587">
        <v>1</v>
      </c>
      <c r="X34" s="576"/>
      <c r="Y34" s="574"/>
      <c r="Z34" s="575"/>
      <c r="AA34" s="576"/>
      <c r="AB34" s="574">
        <v>30</v>
      </c>
      <c r="AC34" s="575"/>
      <c r="AD34" s="577"/>
      <c r="AE34" s="578"/>
      <c r="AF34" s="579"/>
      <c r="AG34" s="580"/>
      <c r="AH34" s="705"/>
      <c r="AI34" s="706"/>
      <c r="AJ34" s="706"/>
      <c r="AK34" s="706"/>
      <c r="AL34" s="706"/>
      <c r="AM34" s="706"/>
      <c r="AN34" s="706"/>
      <c r="AO34" s="706"/>
      <c r="AP34" s="707"/>
      <c r="AQ34" s="61"/>
      <c r="AR34" s="800"/>
    </row>
    <row r="35" spans="1:45" ht="18.75" customHeight="1">
      <c r="A35" s="61"/>
      <c r="B35" s="652" t="s">
        <v>190</v>
      </c>
      <c r="C35" s="653"/>
      <c r="D35" s="587"/>
      <c r="E35" s="575"/>
      <c r="F35" s="575"/>
      <c r="G35" s="575"/>
      <c r="H35" s="576"/>
      <c r="I35" s="574"/>
      <c r="J35" s="575"/>
      <c r="K35" s="654"/>
      <c r="L35" s="575"/>
      <c r="M35" s="575"/>
      <c r="N35" s="577"/>
      <c r="O35" s="650"/>
      <c r="P35" s="651"/>
      <c r="Q35" s="587"/>
      <c r="R35" s="577"/>
      <c r="S35" s="650"/>
      <c r="T35" s="651"/>
      <c r="U35" s="587"/>
      <c r="V35" s="651"/>
      <c r="W35" s="587"/>
      <c r="X35" s="576"/>
      <c r="Y35" s="574"/>
      <c r="Z35" s="575"/>
      <c r="AA35" s="576"/>
      <c r="AB35" s="574"/>
      <c r="AC35" s="575"/>
      <c r="AD35" s="577"/>
      <c r="AE35" s="578"/>
      <c r="AF35" s="579"/>
      <c r="AG35" s="580"/>
      <c r="AH35" s="705"/>
      <c r="AI35" s="706"/>
      <c r="AJ35" s="706"/>
      <c r="AK35" s="706"/>
      <c r="AL35" s="706"/>
      <c r="AM35" s="706"/>
      <c r="AN35" s="706"/>
      <c r="AO35" s="706"/>
      <c r="AP35" s="707"/>
      <c r="AQ35" s="61"/>
      <c r="AR35" s="800"/>
      <c r="AS35" s="150"/>
    </row>
    <row r="36" spans="1:45" ht="18.75" customHeight="1" thickBot="1">
      <c r="A36" s="61"/>
      <c r="B36" s="640"/>
      <c r="C36" s="641"/>
      <c r="D36" s="599"/>
      <c r="E36" s="593"/>
      <c r="F36" s="593"/>
      <c r="G36" s="593"/>
      <c r="H36" s="594"/>
      <c r="I36" s="592"/>
      <c r="J36" s="593"/>
      <c r="K36" s="642"/>
      <c r="L36" s="593"/>
      <c r="M36" s="593"/>
      <c r="N36" s="595"/>
      <c r="O36" s="643"/>
      <c r="P36" s="644"/>
      <c r="Q36" s="599"/>
      <c r="R36" s="595"/>
      <c r="S36" s="643"/>
      <c r="T36" s="644"/>
      <c r="U36" s="599"/>
      <c r="V36" s="644"/>
      <c r="W36" s="599"/>
      <c r="X36" s="594"/>
      <c r="Y36" s="592"/>
      <c r="Z36" s="593"/>
      <c r="AA36" s="594"/>
      <c r="AB36" s="592"/>
      <c r="AC36" s="593"/>
      <c r="AD36" s="595"/>
      <c r="AE36" s="596"/>
      <c r="AF36" s="597"/>
      <c r="AG36" s="598"/>
      <c r="AH36" s="705"/>
      <c r="AI36" s="706"/>
      <c r="AJ36" s="706"/>
      <c r="AK36" s="706"/>
      <c r="AL36" s="706"/>
      <c r="AM36" s="706"/>
      <c r="AN36" s="706"/>
      <c r="AO36" s="706"/>
      <c r="AP36" s="707"/>
      <c r="AQ36" s="61"/>
      <c r="AR36" s="800"/>
      <c r="AS36" s="150"/>
    </row>
    <row r="37" spans="1:45" ht="18.75" customHeight="1" thickTop="1" thickBot="1">
      <c r="A37" s="61"/>
      <c r="B37" s="635" t="s">
        <v>191</v>
      </c>
      <c r="C37" s="636"/>
      <c r="D37" s="636"/>
      <c r="E37" s="636"/>
      <c r="F37" s="636"/>
      <c r="G37" s="636"/>
      <c r="H37" s="637"/>
      <c r="I37" s="621">
        <f>SUM(I32:K36)</f>
        <v>80</v>
      </c>
      <c r="J37" s="622"/>
      <c r="K37" s="645"/>
      <c r="L37" s="622">
        <f>SUM(L32:N36)</f>
        <v>0</v>
      </c>
      <c r="M37" s="622"/>
      <c r="N37" s="623"/>
      <c r="O37" s="646">
        <f>SUM(O32:P36)</f>
        <v>9</v>
      </c>
      <c r="P37" s="647"/>
      <c r="Q37" s="648">
        <f>SUM(Q32:R36)</f>
        <v>0</v>
      </c>
      <c r="R37" s="649"/>
      <c r="S37" s="638">
        <f t="shared" ref="S37" si="0">SUM(S32:T36)</f>
        <v>1</v>
      </c>
      <c r="T37" s="639"/>
      <c r="U37" s="619">
        <f t="shared" ref="U37" si="1">SUM(U32:V36)</f>
        <v>1</v>
      </c>
      <c r="V37" s="639"/>
      <c r="W37" s="619">
        <f t="shared" ref="W37" si="2">SUM(W32:X36)</f>
        <v>1</v>
      </c>
      <c r="X37" s="620"/>
      <c r="Y37" s="621">
        <f t="shared" ref="Y37" si="3">SUM(Y32:Z36)</f>
        <v>10</v>
      </c>
      <c r="Z37" s="622"/>
      <c r="AA37" s="620">
        <f t="shared" ref="AA37:AD37" si="4">SUM(AA32:AB36)</f>
        <v>80</v>
      </c>
      <c r="AB37" s="621">
        <f>SUM(AB31:AC36)</f>
        <v>90</v>
      </c>
      <c r="AC37" s="622"/>
      <c r="AD37" s="623">
        <f t="shared" si="4"/>
        <v>0</v>
      </c>
      <c r="AE37" s="624">
        <f>SUM(AE31:AG36)</f>
        <v>1</v>
      </c>
      <c r="AF37" s="625"/>
      <c r="AG37" s="626"/>
      <c r="AH37" s="708"/>
      <c r="AI37" s="709"/>
      <c r="AJ37" s="709"/>
      <c r="AK37" s="709"/>
      <c r="AL37" s="709"/>
      <c r="AM37" s="709"/>
      <c r="AN37" s="709"/>
      <c r="AO37" s="709"/>
      <c r="AP37" s="710"/>
      <c r="AQ37" s="61"/>
      <c r="AR37" s="800"/>
      <c r="AS37" s="150"/>
    </row>
    <row r="38" spans="1:45" ht="9.75" customHeight="1" thickTop="1" thickBot="1">
      <c r="A38" s="61"/>
      <c r="B38" s="61"/>
      <c r="C38" s="61"/>
      <c r="D38" s="61"/>
      <c r="E38" s="61"/>
      <c r="F38" s="61"/>
      <c r="G38" s="61"/>
      <c r="H38" s="61"/>
      <c r="I38" s="61"/>
      <c r="J38" s="61"/>
      <c r="K38" s="61"/>
      <c r="L38" s="68"/>
      <c r="M38" s="68"/>
      <c r="N38" s="68"/>
      <c r="O38" s="68"/>
      <c r="P38" s="68"/>
      <c r="Q38" s="68"/>
      <c r="R38" s="68"/>
      <c r="S38" s="68"/>
      <c r="T38" s="68"/>
      <c r="U38" s="61"/>
      <c r="V38" s="61"/>
      <c r="W38" s="61"/>
      <c r="X38" s="61"/>
      <c r="Y38" s="61"/>
      <c r="Z38" s="61"/>
      <c r="AA38" s="61"/>
      <c r="AB38" s="61"/>
      <c r="AC38" s="61"/>
      <c r="AD38" s="61"/>
      <c r="AE38" s="61"/>
      <c r="AF38" s="61"/>
      <c r="AG38" s="77"/>
      <c r="AH38" s="61"/>
      <c r="AI38" s="61"/>
      <c r="AJ38" s="61"/>
      <c r="AK38" s="61"/>
      <c r="AL38" s="61"/>
      <c r="AM38" s="61"/>
      <c r="AN38" s="61"/>
      <c r="AO38" s="61"/>
      <c r="AP38" s="61"/>
      <c r="AQ38" s="61"/>
      <c r="AR38" s="800"/>
      <c r="AS38" s="150"/>
    </row>
    <row r="39" spans="1:45" ht="18.75" customHeight="1" thickBot="1">
      <c r="A39" s="61"/>
      <c r="B39" s="627" t="s">
        <v>192</v>
      </c>
      <c r="C39" s="628"/>
      <c r="D39" s="628"/>
      <c r="E39" s="628"/>
      <c r="F39" s="628"/>
      <c r="G39" s="628"/>
      <c r="H39" s="628"/>
      <c r="I39" s="628"/>
      <c r="J39" s="628"/>
      <c r="K39" s="629"/>
      <c r="L39" s="99"/>
      <c r="M39" s="630"/>
      <c r="N39" s="630"/>
      <c r="O39" s="631" t="s">
        <v>193</v>
      </c>
      <c r="P39" s="631"/>
      <c r="Q39" s="631"/>
      <c r="R39" s="78"/>
      <c r="S39" s="630"/>
      <c r="T39" s="630"/>
      <c r="U39" s="632" t="s">
        <v>194</v>
      </c>
      <c r="V39" s="632"/>
      <c r="W39" s="632"/>
      <c r="X39" s="633"/>
      <c r="Y39" s="633"/>
      <c r="Z39" s="633"/>
      <c r="AA39" s="633"/>
      <c r="AB39" s="633"/>
      <c r="AC39" s="633"/>
      <c r="AD39" s="633"/>
      <c r="AE39" s="633"/>
      <c r="AF39" s="633"/>
      <c r="AG39" s="633"/>
      <c r="AH39" s="633"/>
      <c r="AI39" s="633"/>
      <c r="AJ39" s="633"/>
      <c r="AK39" s="633"/>
      <c r="AL39" s="633"/>
      <c r="AM39" s="633"/>
      <c r="AN39" s="633"/>
      <c r="AO39" s="633"/>
      <c r="AP39" s="634"/>
      <c r="AQ39" s="61"/>
      <c r="AR39" s="800"/>
      <c r="AS39" s="150"/>
    </row>
    <row r="40" spans="1:45" ht="18.75" customHeight="1">
      <c r="A40" s="61"/>
      <c r="B40" s="600"/>
      <c r="C40" s="601"/>
      <c r="D40" s="601"/>
      <c r="E40" s="601"/>
      <c r="F40" s="601"/>
      <c r="G40" s="601"/>
      <c r="H40" s="601"/>
      <c r="I40" s="601"/>
      <c r="J40" s="601"/>
      <c r="K40" s="602"/>
      <c r="L40" s="603" t="s">
        <v>334</v>
      </c>
      <c r="M40" s="604"/>
      <c r="N40" s="604"/>
      <c r="O40" s="604"/>
      <c r="P40" s="604"/>
      <c r="Q40" s="604"/>
      <c r="R40" s="604"/>
      <c r="S40" s="604"/>
      <c r="T40" s="604"/>
      <c r="U40" s="604"/>
      <c r="V40" s="604"/>
      <c r="W40" s="604"/>
      <c r="X40" s="604"/>
      <c r="Y40" s="604"/>
      <c r="Z40" s="604"/>
      <c r="AA40" s="604"/>
      <c r="AB40" s="604"/>
      <c r="AC40" s="604"/>
      <c r="AD40" s="604"/>
      <c r="AE40" s="604"/>
      <c r="AF40" s="604"/>
      <c r="AG40" s="604"/>
      <c r="AH40" s="604"/>
      <c r="AI40" s="604"/>
      <c r="AJ40" s="604"/>
      <c r="AK40" s="604"/>
      <c r="AL40" s="604"/>
      <c r="AM40" s="604"/>
      <c r="AN40" s="604"/>
      <c r="AO40" s="604"/>
      <c r="AP40" s="605"/>
      <c r="AQ40" s="61"/>
      <c r="AR40" s="800"/>
      <c r="AS40" s="150"/>
    </row>
    <row r="41" spans="1:45" ht="18.75" customHeight="1">
      <c r="A41" s="61"/>
      <c r="B41" s="610" t="s">
        <v>195</v>
      </c>
      <c r="C41" s="611"/>
      <c r="D41" s="611"/>
      <c r="E41" s="611"/>
      <c r="F41" s="611"/>
      <c r="G41" s="611"/>
      <c r="H41" s="611"/>
      <c r="I41" s="611"/>
      <c r="J41" s="611"/>
      <c r="K41" s="612"/>
      <c r="L41" s="606"/>
      <c r="M41" s="604"/>
      <c r="N41" s="604"/>
      <c r="O41" s="604"/>
      <c r="P41" s="604"/>
      <c r="Q41" s="604"/>
      <c r="R41" s="604"/>
      <c r="S41" s="604"/>
      <c r="T41" s="604"/>
      <c r="U41" s="604"/>
      <c r="V41" s="604"/>
      <c r="W41" s="604"/>
      <c r="X41" s="604"/>
      <c r="Y41" s="604"/>
      <c r="Z41" s="604"/>
      <c r="AA41" s="604"/>
      <c r="AB41" s="604"/>
      <c r="AC41" s="604"/>
      <c r="AD41" s="604"/>
      <c r="AE41" s="604"/>
      <c r="AF41" s="604"/>
      <c r="AG41" s="604"/>
      <c r="AH41" s="604"/>
      <c r="AI41" s="604"/>
      <c r="AJ41" s="604"/>
      <c r="AK41" s="604"/>
      <c r="AL41" s="604"/>
      <c r="AM41" s="604"/>
      <c r="AN41" s="604"/>
      <c r="AO41" s="604"/>
      <c r="AP41" s="605"/>
      <c r="AQ41" s="61"/>
      <c r="AR41" s="800"/>
      <c r="AS41" s="150"/>
    </row>
    <row r="42" spans="1:45" ht="18.75" customHeight="1">
      <c r="A42" s="61"/>
      <c r="B42" s="613" t="s">
        <v>211</v>
      </c>
      <c r="C42" s="614"/>
      <c r="D42" s="614"/>
      <c r="E42" s="614"/>
      <c r="F42" s="614"/>
      <c r="G42" s="614"/>
      <c r="H42" s="614"/>
      <c r="I42" s="614"/>
      <c r="J42" s="614"/>
      <c r="K42" s="615"/>
      <c r="L42" s="606"/>
      <c r="M42" s="604"/>
      <c r="N42" s="604"/>
      <c r="O42" s="604"/>
      <c r="P42" s="604"/>
      <c r="Q42" s="604"/>
      <c r="R42" s="604"/>
      <c r="S42" s="604"/>
      <c r="T42" s="604"/>
      <c r="U42" s="604"/>
      <c r="V42" s="604"/>
      <c r="W42" s="604"/>
      <c r="X42" s="604"/>
      <c r="Y42" s="604"/>
      <c r="Z42" s="604"/>
      <c r="AA42" s="604"/>
      <c r="AB42" s="604"/>
      <c r="AC42" s="604"/>
      <c r="AD42" s="604"/>
      <c r="AE42" s="604"/>
      <c r="AF42" s="604"/>
      <c r="AG42" s="604"/>
      <c r="AH42" s="604"/>
      <c r="AI42" s="604"/>
      <c r="AJ42" s="604"/>
      <c r="AK42" s="604"/>
      <c r="AL42" s="604"/>
      <c r="AM42" s="604"/>
      <c r="AN42" s="604"/>
      <c r="AO42" s="604"/>
      <c r="AP42" s="605"/>
      <c r="AQ42" s="61"/>
      <c r="AR42" s="800"/>
    </row>
    <row r="43" spans="1:45" ht="18.75" customHeight="1" thickBot="1">
      <c r="A43" s="61"/>
      <c r="B43" s="616"/>
      <c r="C43" s="617"/>
      <c r="D43" s="617"/>
      <c r="E43" s="617"/>
      <c r="F43" s="617"/>
      <c r="G43" s="617"/>
      <c r="H43" s="617"/>
      <c r="I43" s="617"/>
      <c r="J43" s="617"/>
      <c r="K43" s="618"/>
      <c r="L43" s="607"/>
      <c r="M43" s="608"/>
      <c r="N43" s="608"/>
      <c r="O43" s="608"/>
      <c r="P43" s="608"/>
      <c r="Q43" s="608"/>
      <c r="R43" s="608"/>
      <c r="S43" s="608"/>
      <c r="T43" s="608"/>
      <c r="U43" s="608"/>
      <c r="V43" s="608"/>
      <c r="W43" s="608"/>
      <c r="X43" s="608"/>
      <c r="Y43" s="608"/>
      <c r="Z43" s="608"/>
      <c r="AA43" s="608"/>
      <c r="AB43" s="608"/>
      <c r="AC43" s="608"/>
      <c r="AD43" s="608"/>
      <c r="AE43" s="608"/>
      <c r="AF43" s="608"/>
      <c r="AG43" s="608"/>
      <c r="AH43" s="608"/>
      <c r="AI43" s="608"/>
      <c r="AJ43" s="608"/>
      <c r="AK43" s="608"/>
      <c r="AL43" s="608"/>
      <c r="AM43" s="608"/>
      <c r="AN43" s="608"/>
      <c r="AO43" s="608"/>
      <c r="AP43" s="609"/>
      <c r="AQ43" s="61"/>
      <c r="AR43" s="800"/>
    </row>
  </sheetData>
  <mergeCells count="221">
    <mergeCell ref="B40:K40"/>
    <mergeCell ref="L40:AP43"/>
    <mergeCell ref="B41:K41"/>
    <mergeCell ref="B42:K42"/>
    <mergeCell ref="B43:K43"/>
    <mergeCell ref="B39:K39"/>
    <mergeCell ref="M39:N39"/>
    <mergeCell ref="O39:Q39"/>
    <mergeCell ref="S39:T39"/>
    <mergeCell ref="U39:W39"/>
    <mergeCell ref="X39:AP39"/>
    <mergeCell ref="B37:H37"/>
    <mergeCell ref="I37:K37"/>
    <mergeCell ref="L37:N37"/>
    <mergeCell ref="O37:P37"/>
    <mergeCell ref="Q37:R37"/>
    <mergeCell ref="Y35:AA35"/>
    <mergeCell ref="AB35:AD35"/>
    <mergeCell ref="AE35:AG35"/>
    <mergeCell ref="B36:C36"/>
    <mergeCell ref="D36:H36"/>
    <mergeCell ref="I36:K36"/>
    <mergeCell ref="L36:N36"/>
    <mergeCell ref="O36:P36"/>
    <mergeCell ref="Q36:R36"/>
    <mergeCell ref="S36:T36"/>
    <mergeCell ref="S37:T37"/>
    <mergeCell ref="U37:V37"/>
    <mergeCell ref="W37:X37"/>
    <mergeCell ref="Y37:AA37"/>
    <mergeCell ref="AB37:AD37"/>
    <mergeCell ref="AE37:AG37"/>
    <mergeCell ref="U36:V36"/>
    <mergeCell ref="W36:X36"/>
    <mergeCell ref="Y36:AA36"/>
    <mergeCell ref="B34:C34"/>
    <mergeCell ref="D34:H34"/>
    <mergeCell ref="I34:K34"/>
    <mergeCell ref="L34:N34"/>
    <mergeCell ref="O34:P34"/>
    <mergeCell ref="AE34:AG34"/>
    <mergeCell ref="B35:C35"/>
    <mergeCell ref="D35:H35"/>
    <mergeCell ref="I35:K35"/>
    <mergeCell ref="L35:N35"/>
    <mergeCell ref="O35:P35"/>
    <mergeCell ref="Q35:R35"/>
    <mergeCell ref="S35:T35"/>
    <mergeCell ref="U35:V35"/>
    <mergeCell ref="W35:X35"/>
    <mergeCell ref="Q34:R34"/>
    <mergeCell ref="S34:T34"/>
    <mergeCell ref="U34:V34"/>
    <mergeCell ref="W34:X34"/>
    <mergeCell ref="Y34:AA34"/>
    <mergeCell ref="AB34:AD34"/>
    <mergeCell ref="B33:C33"/>
    <mergeCell ref="D33:H33"/>
    <mergeCell ref="I33:K33"/>
    <mergeCell ref="L33:N33"/>
    <mergeCell ref="O33:P33"/>
    <mergeCell ref="Q33:R33"/>
    <mergeCell ref="S33:T33"/>
    <mergeCell ref="U33:V33"/>
    <mergeCell ref="W33:X33"/>
    <mergeCell ref="B31:C31"/>
    <mergeCell ref="D31:H31"/>
    <mergeCell ref="I31:K31"/>
    <mergeCell ref="L31:N31"/>
    <mergeCell ref="O31:P31"/>
    <mergeCell ref="AE31:AG31"/>
    <mergeCell ref="B32:C32"/>
    <mergeCell ref="D32:H32"/>
    <mergeCell ref="I32:K32"/>
    <mergeCell ref="L32:N32"/>
    <mergeCell ref="O32:P32"/>
    <mergeCell ref="Q32:R32"/>
    <mergeCell ref="S32:T32"/>
    <mergeCell ref="U32:V32"/>
    <mergeCell ref="W32:X32"/>
    <mergeCell ref="Q31:R31"/>
    <mergeCell ref="S31:T31"/>
    <mergeCell ref="U31:V31"/>
    <mergeCell ref="W31:X31"/>
    <mergeCell ref="Y31:AA31"/>
    <mergeCell ref="AB31:AD31"/>
    <mergeCell ref="Y32:AA32"/>
    <mergeCell ref="AB32:AD32"/>
    <mergeCell ref="AE32:AG32"/>
    <mergeCell ref="B30:C30"/>
    <mergeCell ref="D30:H30"/>
    <mergeCell ref="I30:K30"/>
    <mergeCell ref="L30:N30"/>
    <mergeCell ref="O30:P30"/>
    <mergeCell ref="Q30:R30"/>
    <mergeCell ref="S30:T30"/>
    <mergeCell ref="U30:V30"/>
    <mergeCell ref="W30:X30"/>
    <mergeCell ref="AB28:AD28"/>
    <mergeCell ref="AE28:AG29"/>
    <mergeCell ref="AH28:AP37"/>
    <mergeCell ref="L29:N29"/>
    <mergeCell ref="O29:P29"/>
    <mergeCell ref="Q29:R29"/>
    <mergeCell ref="S29:T29"/>
    <mergeCell ref="U29:V29"/>
    <mergeCell ref="W29:X29"/>
    <mergeCell ref="Y29:AA29"/>
    <mergeCell ref="AB29:AD29"/>
    <mergeCell ref="Y30:AA30"/>
    <mergeCell ref="AB30:AD30"/>
    <mergeCell ref="AE30:AG30"/>
    <mergeCell ref="Y33:AA33"/>
    <mergeCell ref="AB33:AD33"/>
    <mergeCell ref="AE33:AG33"/>
    <mergeCell ref="AB36:AD36"/>
    <mergeCell ref="AE36:AG36"/>
    <mergeCell ref="AI25:AK25"/>
    <mergeCell ref="AM25:AO25"/>
    <mergeCell ref="AU25:AV25"/>
    <mergeCell ref="B27:H29"/>
    <mergeCell ref="I27:K29"/>
    <mergeCell ref="L27:AA27"/>
    <mergeCell ref="AB27:AG27"/>
    <mergeCell ref="AH27:AP27"/>
    <mergeCell ref="L28:N28"/>
    <mergeCell ref="O28:R28"/>
    <mergeCell ref="T25:V25"/>
    <mergeCell ref="W25:X25"/>
    <mergeCell ref="Y25:AA25"/>
    <mergeCell ref="AB25:AC25"/>
    <mergeCell ref="AD25:AF25"/>
    <mergeCell ref="AG25:AH25"/>
    <mergeCell ref="B25:H25"/>
    <mergeCell ref="I25:J25"/>
    <mergeCell ref="K25:M25"/>
    <mergeCell ref="N25:O25"/>
    <mergeCell ref="P25:Q25"/>
    <mergeCell ref="R25:S25"/>
    <mergeCell ref="S28:X28"/>
    <mergeCell ref="Y28:AA28"/>
    <mergeCell ref="AB24:AC24"/>
    <mergeCell ref="AD24:AF24"/>
    <mergeCell ref="AG24:AH24"/>
    <mergeCell ref="AI24:AK24"/>
    <mergeCell ref="AM24:AO24"/>
    <mergeCell ref="Y23:AA23"/>
    <mergeCell ref="AC23:AO23"/>
    <mergeCell ref="B24:H24"/>
    <mergeCell ref="I24:J24"/>
    <mergeCell ref="K24:M24"/>
    <mergeCell ref="N24:O24"/>
    <mergeCell ref="P24:Q24"/>
    <mergeCell ref="R24:S24"/>
    <mergeCell ref="T24:V24"/>
    <mergeCell ref="W24:X24"/>
    <mergeCell ref="B23:H23"/>
    <mergeCell ref="I23:J23"/>
    <mergeCell ref="K23:M23"/>
    <mergeCell ref="N23:O23"/>
    <mergeCell ref="P23:Q23"/>
    <mergeCell ref="R23:S23"/>
    <mergeCell ref="T23:V23"/>
    <mergeCell ref="W23:X23"/>
    <mergeCell ref="Y24:AA24"/>
    <mergeCell ref="B19:I19"/>
    <mergeCell ref="J19:AP19"/>
    <mergeCell ref="B21:G21"/>
    <mergeCell ref="B22:H22"/>
    <mergeCell ref="I22:J22"/>
    <mergeCell ref="K22:M22"/>
    <mergeCell ref="N22:O22"/>
    <mergeCell ref="P22:R22"/>
    <mergeCell ref="T22:U22"/>
    <mergeCell ref="X22:Y22"/>
    <mergeCell ref="Z22:AB22"/>
    <mergeCell ref="AD22:AO22"/>
    <mergeCell ref="A2:AP2"/>
    <mergeCell ref="AB4:AE4"/>
    <mergeCell ref="AF4:AG4"/>
    <mergeCell ref="AI4:AK4"/>
    <mergeCell ref="AL4:AP4"/>
    <mergeCell ref="B5:H5"/>
    <mergeCell ref="AD9:AE9"/>
    <mergeCell ref="AF9:AH9"/>
    <mergeCell ref="AI9:AJ9"/>
    <mergeCell ref="AK9:AP9"/>
    <mergeCell ref="B8:J8"/>
    <mergeCell ref="K8:AB8"/>
    <mergeCell ref="AC8:AG8"/>
    <mergeCell ref="AH8:AP8"/>
    <mergeCell ref="B9:J9"/>
    <mergeCell ref="K9:M9"/>
    <mergeCell ref="N9:Q9"/>
    <mergeCell ref="R9:U9"/>
    <mergeCell ref="V9:Z9"/>
    <mergeCell ref="AA9:AC9"/>
    <mergeCell ref="AQ6:AR12"/>
    <mergeCell ref="AR32:AR43"/>
    <mergeCell ref="AR16:AR17"/>
    <mergeCell ref="B6:J6"/>
    <mergeCell ref="K6:AP6"/>
    <mergeCell ref="B7:J7"/>
    <mergeCell ref="K7:AB7"/>
    <mergeCell ref="AC7:AG7"/>
    <mergeCell ref="AH7:AP7"/>
    <mergeCell ref="B10:J10"/>
    <mergeCell ref="K10:AP10"/>
    <mergeCell ref="B16:I16"/>
    <mergeCell ref="J16:AP16"/>
    <mergeCell ref="B17:I17"/>
    <mergeCell ref="J17:AP17"/>
    <mergeCell ref="B18:I18"/>
    <mergeCell ref="J18:AP18"/>
    <mergeCell ref="B11:J11"/>
    <mergeCell ref="K11:AP11"/>
    <mergeCell ref="B12:J12"/>
    <mergeCell ref="K12:AP12"/>
    <mergeCell ref="B14:G14"/>
    <mergeCell ref="B15:I15"/>
    <mergeCell ref="J15:AP15"/>
  </mergeCells>
  <phoneticPr fontId="2"/>
  <conditionalFormatting sqref="K7:AB7">
    <cfRule type="containsBlanks" dxfId="5" priority="6">
      <formula>LEN(TRIM(K7))=0</formula>
    </cfRule>
  </conditionalFormatting>
  <conditionalFormatting sqref="AH7:AP7">
    <cfRule type="containsBlanks" dxfId="4" priority="5">
      <formula>LEN(TRIM(AH7))=0</formula>
    </cfRule>
  </conditionalFormatting>
  <conditionalFormatting sqref="K8:AB8">
    <cfRule type="containsBlanks" dxfId="3" priority="4">
      <formula>LEN(TRIM(K8))=0</formula>
    </cfRule>
  </conditionalFormatting>
  <conditionalFormatting sqref="AH8:AP8">
    <cfRule type="containsBlanks" dxfId="2" priority="3">
      <formula>LEN(TRIM(AH8))=0</formula>
    </cfRule>
  </conditionalFormatting>
  <conditionalFormatting sqref="K12:AP12">
    <cfRule type="containsBlanks" dxfId="1" priority="2">
      <formula>LEN(TRIM(K12))=0</formula>
    </cfRule>
  </conditionalFormatting>
  <conditionalFormatting sqref="K6:AP6">
    <cfRule type="containsBlanks" dxfId="0" priority="1">
      <formula>LEN(TRIM(K6))=0</formula>
    </cfRule>
  </conditionalFormatting>
  <dataValidations count="1">
    <dataValidation type="list" allowBlank="1" showInputMessage="1" sqref="AB4:AE4" xr:uid="{9C4F0FD2-3BFB-47F8-BCFB-6DC6BB36538D}">
      <formula1>"北,都島,福島,此花,中央,西,港,大正,天王寺,浪速,西淀川,淀川,東淀川,東成,生野,旭,城東,鶴見,阿倍野,住之江,住吉,東住吉,平野,西成"</formula1>
    </dataValidation>
  </dataValidations>
  <pageMargins left="1.1811023622047245" right="0.19685039370078741" top="0.39370078740157483" bottom="0.39370078740157483" header="0" footer="0"/>
  <pageSetup paperSize="9" scale="65" fitToWidth="0" orientation="landscape" r:id="rId1"/>
  <headerFooter scaleWithDoc="0" alignWithMargins="0"/>
  <rowBreaks count="2" manualBreakCount="2">
    <brk id="43" max="16383" man="1"/>
    <brk id="45"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60960</xdr:colOff>
                    <xdr:row>20</xdr:row>
                    <xdr:rowOff>175260</xdr:rowOff>
                  </from>
                  <to>
                    <xdr:col>10</xdr:col>
                    <xdr:colOff>114300</xdr:colOff>
                    <xdr:row>22</xdr:row>
                    <xdr:rowOff>60960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8</xdr:col>
                    <xdr:colOff>60960</xdr:colOff>
                    <xdr:row>21</xdr:row>
                    <xdr:rowOff>175260</xdr:rowOff>
                  </from>
                  <to>
                    <xdr:col>10</xdr:col>
                    <xdr:colOff>114300</xdr:colOff>
                    <xdr:row>23</xdr:row>
                    <xdr:rowOff>60960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8</xdr:col>
                    <xdr:colOff>60960</xdr:colOff>
                    <xdr:row>22</xdr:row>
                    <xdr:rowOff>175260</xdr:rowOff>
                  </from>
                  <to>
                    <xdr:col>10</xdr:col>
                    <xdr:colOff>114300</xdr:colOff>
                    <xdr:row>24</xdr:row>
                    <xdr:rowOff>60960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60960</xdr:colOff>
                    <xdr:row>23</xdr:row>
                    <xdr:rowOff>175260</xdr:rowOff>
                  </from>
                  <to>
                    <xdr:col>10</xdr:col>
                    <xdr:colOff>114300</xdr:colOff>
                    <xdr:row>25</xdr:row>
                    <xdr:rowOff>60960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13</xdr:col>
                    <xdr:colOff>60960</xdr:colOff>
                    <xdr:row>20</xdr:row>
                    <xdr:rowOff>175260</xdr:rowOff>
                  </from>
                  <to>
                    <xdr:col>15</xdr:col>
                    <xdr:colOff>114300</xdr:colOff>
                    <xdr:row>22</xdr:row>
                    <xdr:rowOff>60960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23</xdr:col>
                    <xdr:colOff>60960</xdr:colOff>
                    <xdr:row>20</xdr:row>
                    <xdr:rowOff>175260</xdr:rowOff>
                  </from>
                  <to>
                    <xdr:col>25</xdr:col>
                    <xdr:colOff>114300</xdr:colOff>
                    <xdr:row>22</xdr:row>
                    <xdr:rowOff>60960</xdr:rowOff>
                  </to>
                </anchor>
              </controlPr>
            </control>
          </mc:Choice>
        </mc:AlternateContent>
        <mc:AlternateContent xmlns:mc="http://schemas.openxmlformats.org/markup-compatibility/2006">
          <mc:Choice Requires="x14">
            <control shapeId="7178" r:id="rId10" name="Check Box 10">
              <controlPr defaultSize="0" autoFill="0" autoLine="0" autoPict="0">
                <anchor moveWithCells="1">
                  <from>
                    <xdr:col>17</xdr:col>
                    <xdr:colOff>60960</xdr:colOff>
                    <xdr:row>21</xdr:row>
                    <xdr:rowOff>175260</xdr:rowOff>
                  </from>
                  <to>
                    <xdr:col>19</xdr:col>
                    <xdr:colOff>114300</xdr:colOff>
                    <xdr:row>23</xdr:row>
                    <xdr:rowOff>60960</xdr:rowOff>
                  </to>
                </anchor>
              </controlPr>
            </control>
          </mc:Choice>
        </mc:AlternateContent>
        <mc:AlternateContent xmlns:mc="http://schemas.openxmlformats.org/markup-compatibility/2006">
          <mc:Choice Requires="x14">
            <control shapeId="7179" r:id="rId11" name="Check Box 11">
              <controlPr defaultSize="0" autoFill="0" autoLine="0" autoPict="0">
                <anchor moveWithCells="1">
                  <from>
                    <xdr:col>17</xdr:col>
                    <xdr:colOff>60960</xdr:colOff>
                    <xdr:row>22</xdr:row>
                    <xdr:rowOff>175260</xdr:rowOff>
                  </from>
                  <to>
                    <xdr:col>19</xdr:col>
                    <xdr:colOff>114300</xdr:colOff>
                    <xdr:row>24</xdr:row>
                    <xdr:rowOff>60960</xdr:rowOff>
                  </to>
                </anchor>
              </controlPr>
            </control>
          </mc:Choice>
        </mc:AlternateContent>
        <mc:AlternateContent xmlns:mc="http://schemas.openxmlformats.org/markup-compatibility/2006">
          <mc:Choice Requires="x14">
            <control shapeId="7180" r:id="rId12" name="Check Box 12">
              <controlPr defaultSize="0" autoFill="0" autoLine="0" autoPict="0">
                <anchor moveWithCells="1">
                  <from>
                    <xdr:col>17</xdr:col>
                    <xdr:colOff>60960</xdr:colOff>
                    <xdr:row>23</xdr:row>
                    <xdr:rowOff>175260</xdr:rowOff>
                  </from>
                  <to>
                    <xdr:col>19</xdr:col>
                    <xdr:colOff>114300</xdr:colOff>
                    <xdr:row>25</xdr:row>
                    <xdr:rowOff>60960</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22</xdr:col>
                    <xdr:colOff>60960</xdr:colOff>
                    <xdr:row>21</xdr:row>
                    <xdr:rowOff>175260</xdr:rowOff>
                  </from>
                  <to>
                    <xdr:col>24</xdr:col>
                    <xdr:colOff>114300</xdr:colOff>
                    <xdr:row>23</xdr:row>
                    <xdr:rowOff>60960</xdr:rowOff>
                  </to>
                </anchor>
              </controlPr>
            </control>
          </mc:Choice>
        </mc:AlternateContent>
        <mc:AlternateContent xmlns:mc="http://schemas.openxmlformats.org/markup-compatibility/2006">
          <mc:Choice Requires="x14">
            <control shapeId="7182" r:id="rId14" name="Check Box 14">
              <controlPr defaultSize="0" autoFill="0" autoLine="0" autoPict="0">
                <anchor moveWithCells="1">
                  <from>
                    <xdr:col>22</xdr:col>
                    <xdr:colOff>60960</xdr:colOff>
                    <xdr:row>22</xdr:row>
                    <xdr:rowOff>175260</xdr:rowOff>
                  </from>
                  <to>
                    <xdr:col>24</xdr:col>
                    <xdr:colOff>114300</xdr:colOff>
                    <xdr:row>24</xdr:row>
                    <xdr:rowOff>60960</xdr:rowOff>
                  </to>
                </anchor>
              </controlPr>
            </control>
          </mc:Choice>
        </mc:AlternateContent>
        <mc:AlternateContent xmlns:mc="http://schemas.openxmlformats.org/markup-compatibility/2006">
          <mc:Choice Requires="x14">
            <control shapeId="7183" r:id="rId15" name="Check Box 15">
              <controlPr defaultSize="0" autoFill="0" autoLine="0" autoPict="0">
                <anchor moveWithCells="1">
                  <from>
                    <xdr:col>22</xdr:col>
                    <xdr:colOff>60960</xdr:colOff>
                    <xdr:row>23</xdr:row>
                    <xdr:rowOff>175260</xdr:rowOff>
                  </from>
                  <to>
                    <xdr:col>24</xdr:col>
                    <xdr:colOff>114300</xdr:colOff>
                    <xdr:row>25</xdr:row>
                    <xdr:rowOff>60960</xdr:rowOff>
                  </to>
                </anchor>
              </controlPr>
            </control>
          </mc:Choice>
        </mc:AlternateContent>
        <mc:AlternateContent xmlns:mc="http://schemas.openxmlformats.org/markup-compatibility/2006">
          <mc:Choice Requires="x14">
            <control shapeId="7184" r:id="rId16" name="Check Box 16">
              <controlPr defaultSize="0" autoFill="0" autoLine="0" autoPict="0">
                <anchor moveWithCells="1">
                  <from>
                    <xdr:col>27</xdr:col>
                    <xdr:colOff>60960</xdr:colOff>
                    <xdr:row>22</xdr:row>
                    <xdr:rowOff>175260</xdr:rowOff>
                  </from>
                  <to>
                    <xdr:col>29</xdr:col>
                    <xdr:colOff>114300</xdr:colOff>
                    <xdr:row>24</xdr:row>
                    <xdr:rowOff>60960</xdr:rowOff>
                  </to>
                </anchor>
              </controlPr>
            </control>
          </mc:Choice>
        </mc:AlternateContent>
        <mc:AlternateContent xmlns:mc="http://schemas.openxmlformats.org/markup-compatibility/2006">
          <mc:Choice Requires="x14">
            <control shapeId="7185" r:id="rId17" name="Check Box 17">
              <controlPr defaultSize="0" autoFill="0" autoLine="0" autoPict="0">
                <anchor moveWithCells="1">
                  <from>
                    <xdr:col>27</xdr:col>
                    <xdr:colOff>60960</xdr:colOff>
                    <xdr:row>23</xdr:row>
                    <xdr:rowOff>175260</xdr:rowOff>
                  </from>
                  <to>
                    <xdr:col>29</xdr:col>
                    <xdr:colOff>114300</xdr:colOff>
                    <xdr:row>25</xdr:row>
                    <xdr:rowOff>60960</xdr:rowOff>
                  </to>
                </anchor>
              </controlPr>
            </control>
          </mc:Choice>
        </mc:AlternateContent>
        <mc:AlternateContent xmlns:mc="http://schemas.openxmlformats.org/markup-compatibility/2006">
          <mc:Choice Requires="x14">
            <control shapeId="7186" r:id="rId18" name="Check Box 18">
              <controlPr defaultSize="0" autoFill="0" autoLine="0" autoPict="0">
                <anchor moveWithCells="1">
                  <from>
                    <xdr:col>32</xdr:col>
                    <xdr:colOff>60960</xdr:colOff>
                    <xdr:row>22</xdr:row>
                    <xdr:rowOff>175260</xdr:rowOff>
                  </from>
                  <to>
                    <xdr:col>34</xdr:col>
                    <xdr:colOff>114300</xdr:colOff>
                    <xdr:row>24</xdr:row>
                    <xdr:rowOff>60960</xdr:rowOff>
                  </to>
                </anchor>
              </controlPr>
            </control>
          </mc:Choice>
        </mc:AlternateContent>
        <mc:AlternateContent xmlns:mc="http://schemas.openxmlformats.org/markup-compatibility/2006">
          <mc:Choice Requires="x14">
            <control shapeId="7187" r:id="rId19" name="Check Box 19">
              <controlPr defaultSize="0" autoFill="0" autoLine="0" autoPict="0">
                <anchor moveWithCells="1">
                  <from>
                    <xdr:col>32</xdr:col>
                    <xdr:colOff>60960</xdr:colOff>
                    <xdr:row>23</xdr:row>
                    <xdr:rowOff>175260</xdr:rowOff>
                  </from>
                  <to>
                    <xdr:col>34</xdr:col>
                    <xdr:colOff>114300</xdr:colOff>
                    <xdr:row>25</xdr:row>
                    <xdr:rowOff>60960</xdr:rowOff>
                  </to>
                </anchor>
              </controlPr>
            </control>
          </mc:Choice>
        </mc:AlternateContent>
        <mc:AlternateContent xmlns:mc="http://schemas.openxmlformats.org/markup-compatibility/2006">
          <mc:Choice Requires="x14">
            <control shapeId="7188" r:id="rId20" name="Check Box 20">
              <controlPr defaultSize="0" autoFill="0" autoLine="0" autoPict="0">
                <anchor moveWithCells="1">
                  <from>
                    <xdr:col>12</xdr:col>
                    <xdr:colOff>60960</xdr:colOff>
                    <xdr:row>37</xdr:row>
                    <xdr:rowOff>60960</xdr:rowOff>
                  </from>
                  <to>
                    <xdr:col>14</xdr:col>
                    <xdr:colOff>114300</xdr:colOff>
                    <xdr:row>39</xdr:row>
                    <xdr:rowOff>60960</xdr:rowOff>
                  </to>
                </anchor>
              </controlPr>
            </control>
          </mc:Choice>
        </mc:AlternateContent>
        <mc:AlternateContent xmlns:mc="http://schemas.openxmlformats.org/markup-compatibility/2006">
          <mc:Choice Requires="x14">
            <control shapeId="7189" r:id="rId21" name="Check Box 21">
              <controlPr defaultSize="0" autoFill="0" autoLine="0" autoPict="0">
                <anchor moveWithCells="1">
                  <from>
                    <xdr:col>18</xdr:col>
                    <xdr:colOff>60960</xdr:colOff>
                    <xdr:row>37</xdr:row>
                    <xdr:rowOff>60960</xdr:rowOff>
                  </from>
                  <to>
                    <xdr:col>20</xdr:col>
                    <xdr:colOff>114300</xdr:colOff>
                    <xdr:row>39</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314F9-4463-4032-8C9E-712DE1EA27B2}">
  <sheetPr>
    <pageSetUpPr fitToPage="1"/>
  </sheetPr>
  <dimension ref="A1:K89"/>
  <sheetViews>
    <sheetView view="pageBreakPreview" zoomScaleNormal="100" zoomScaleSheetLayoutView="100" workbookViewId="0"/>
  </sheetViews>
  <sheetFormatPr defaultRowHeight="18"/>
  <cols>
    <col min="2" max="2" width="4.5" customWidth="1"/>
    <col min="3" max="3" width="18" customWidth="1"/>
    <col min="4" max="4" width="9" customWidth="1"/>
    <col min="5" max="10" width="10.09765625" customWidth="1"/>
    <col min="11" max="11" width="20.59765625" customWidth="1"/>
  </cols>
  <sheetData>
    <row r="1" spans="1:11" ht="19.5" customHeight="1">
      <c r="A1" s="8"/>
      <c r="B1" s="8"/>
      <c r="C1" s="8"/>
      <c r="D1" s="8"/>
      <c r="E1" s="8"/>
      <c r="F1" s="8"/>
      <c r="G1" s="8"/>
      <c r="H1" s="125"/>
      <c r="I1" s="177">
        <f ca="1">TODAY()</f>
        <v>45447</v>
      </c>
      <c r="J1" s="177"/>
      <c r="K1" s="143" t="s">
        <v>302</v>
      </c>
    </row>
    <row r="2" spans="1:11" ht="24" customHeight="1">
      <c r="A2" s="8"/>
      <c r="B2" s="170" t="s">
        <v>18</v>
      </c>
      <c r="C2" s="170"/>
      <c r="D2" s="170"/>
      <c r="E2" s="170"/>
      <c r="F2" s="170"/>
      <c r="G2" s="170"/>
      <c r="H2" s="170"/>
      <c r="I2" s="170"/>
      <c r="J2" s="170"/>
      <c r="K2" s="8"/>
    </row>
    <row r="3" spans="1:11" ht="7.5" customHeight="1">
      <c r="A3" s="8"/>
      <c r="B3" s="8"/>
      <c r="C3" s="8"/>
      <c r="D3" s="8"/>
      <c r="E3" s="8"/>
      <c r="F3" s="8"/>
      <c r="G3" s="8"/>
      <c r="H3" s="8"/>
      <c r="I3" s="8"/>
      <c r="J3" s="8"/>
      <c r="K3" s="8"/>
    </row>
    <row r="4" spans="1:11" ht="24" customHeight="1">
      <c r="A4" s="8"/>
      <c r="B4" s="8"/>
      <c r="C4" s="9" t="s">
        <v>19</v>
      </c>
      <c r="D4" s="178" t="s">
        <v>303</v>
      </c>
      <c r="E4" s="178"/>
      <c r="F4" s="178"/>
      <c r="G4" s="178"/>
      <c r="H4" s="178"/>
      <c r="I4" s="178"/>
      <c r="J4" s="10" t="s">
        <v>20</v>
      </c>
      <c r="K4" s="18" t="s">
        <v>33</v>
      </c>
    </row>
    <row r="5" spans="1:11" ht="19.5" customHeight="1">
      <c r="A5" s="8"/>
      <c r="B5" s="8"/>
      <c r="C5" s="8"/>
      <c r="D5" s="8"/>
      <c r="E5" s="8"/>
      <c r="F5" s="8"/>
      <c r="G5" s="8"/>
      <c r="H5" s="8"/>
      <c r="I5" s="8"/>
      <c r="J5" s="10" t="s">
        <v>21</v>
      </c>
      <c r="K5" s="19" t="s">
        <v>294</v>
      </c>
    </row>
    <row r="6" spans="1:11" ht="19.5" customHeight="1">
      <c r="A6" s="8"/>
      <c r="B6" s="8"/>
      <c r="C6" s="10" t="s">
        <v>24</v>
      </c>
      <c r="D6" s="174" t="s">
        <v>340</v>
      </c>
      <c r="E6" s="174"/>
      <c r="F6" s="174"/>
      <c r="G6" s="174"/>
      <c r="H6" s="174"/>
      <c r="I6" s="174"/>
      <c r="J6" s="10"/>
      <c r="K6" s="11"/>
    </row>
    <row r="7" spans="1:11" ht="7.5" customHeight="1">
      <c r="A7" s="8"/>
      <c r="B7" s="8"/>
      <c r="C7" s="8"/>
      <c r="D7" s="8"/>
      <c r="E7" s="8"/>
      <c r="F7" s="8"/>
      <c r="G7" s="8"/>
      <c r="H7" s="8"/>
      <c r="I7" s="8"/>
      <c r="J7" s="8"/>
      <c r="K7" s="8"/>
    </row>
    <row r="8" spans="1:11" ht="19.8">
      <c r="A8" s="8"/>
      <c r="B8" s="8"/>
      <c r="C8" s="12" t="s">
        <v>25</v>
      </c>
      <c r="D8" s="174" t="s">
        <v>341</v>
      </c>
      <c r="E8" s="174"/>
      <c r="F8" s="8"/>
      <c r="G8" s="13" t="s">
        <v>26</v>
      </c>
      <c r="H8" s="174" t="s">
        <v>34</v>
      </c>
      <c r="I8" s="174"/>
      <c r="J8" s="14"/>
      <c r="K8" s="8"/>
    </row>
    <row r="9" spans="1:11" ht="7.5" customHeight="1">
      <c r="A9" s="8"/>
      <c r="B9" s="8"/>
      <c r="C9" s="8"/>
      <c r="D9" s="8"/>
      <c r="E9" s="8"/>
      <c r="F9" s="8"/>
      <c r="G9" s="8"/>
      <c r="H9" s="8"/>
      <c r="I9" s="8"/>
      <c r="J9" s="8"/>
      <c r="K9" s="8"/>
    </row>
    <row r="10" spans="1:11">
      <c r="A10" s="8"/>
      <c r="B10" s="8"/>
      <c r="C10" s="13" t="s">
        <v>22</v>
      </c>
      <c r="D10" s="172" t="s">
        <v>342</v>
      </c>
      <c r="E10" s="172"/>
      <c r="F10" s="8"/>
      <c r="G10" s="13" t="s">
        <v>27</v>
      </c>
      <c r="H10" s="20">
        <v>80</v>
      </c>
      <c r="I10" s="8" t="s">
        <v>275</v>
      </c>
      <c r="J10" s="21">
        <v>90</v>
      </c>
      <c r="K10" s="14"/>
    </row>
    <row r="11" spans="1:11" ht="7.5" customHeight="1">
      <c r="A11" s="8"/>
      <c r="B11" s="8"/>
      <c r="C11" s="13"/>
      <c r="D11" s="15"/>
      <c r="E11" s="15"/>
      <c r="F11" s="14"/>
      <c r="G11" s="16"/>
      <c r="H11" s="14"/>
      <c r="I11" s="14"/>
      <c r="J11" s="16"/>
      <c r="K11" s="14"/>
    </row>
    <row r="12" spans="1:11">
      <c r="A12" s="8"/>
      <c r="B12" s="8"/>
      <c r="C12" s="13" t="s">
        <v>28</v>
      </c>
      <c r="D12" s="172" t="s">
        <v>35</v>
      </c>
      <c r="E12" s="172"/>
      <c r="F12" s="172"/>
      <c r="G12" s="172"/>
      <c r="H12" s="172"/>
      <c r="I12" s="172"/>
      <c r="J12" s="172"/>
      <c r="K12" s="14"/>
    </row>
    <row r="13" spans="1:11">
      <c r="A13" s="8"/>
      <c r="B13" s="8"/>
      <c r="C13" s="8"/>
      <c r="D13" s="173"/>
      <c r="E13" s="173"/>
      <c r="F13" s="8"/>
      <c r="G13" s="8"/>
      <c r="H13" s="8"/>
      <c r="I13" s="8"/>
      <c r="J13" s="8"/>
      <c r="K13" s="14"/>
    </row>
    <row r="14" spans="1:11" ht="37.5" customHeight="1">
      <c r="A14" s="166" t="s">
        <v>0</v>
      </c>
      <c r="B14" s="166" t="s">
        <v>1</v>
      </c>
      <c r="C14" s="167" t="s">
        <v>301</v>
      </c>
      <c r="D14" s="167" t="s">
        <v>2</v>
      </c>
      <c r="E14" s="168" t="s">
        <v>3</v>
      </c>
      <c r="F14" s="167" t="s">
        <v>4</v>
      </c>
      <c r="G14" s="168" t="s">
        <v>30</v>
      </c>
      <c r="H14" s="168"/>
      <c r="I14" s="168"/>
      <c r="J14" s="168"/>
      <c r="K14" s="167" t="s">
        <v>5</v>
      </c>
    </row>
    <row r="15" spans="1:11">
      <c r="A15" s="166"/>
      <c r="B15" s="166"/>
      <c r="C15" s="166"/>
      <c r="D15" s="167"/>
      <c r="E15" s="168"/>
      <c r="F15" s="167"/>
      <c r="G15" s="126" t="s">
        <v>6</v>
      </c>
      <c r="H15" s="127" t="s">
        <v>7</v>
      </c>
      <c r="I15" s="128" t="s">
        <v>8</v>
      </c>
      <c r="J15" s="129" t="s">
        <v>9</v>
      </c>
      <c r="K15" s="167"/>
    </row>
    <row r="16" spans="1:11" ht="24" customHeight="1">
      <c r="A16" s="130"/>
      <c r="B16" s="131" t="s">
        <v>10</v>
      </c>
      <c r="C16" s="132" t="s">
        <v>29</v>
      </c>
      <c r="D16" s="133" t="s">
        <v>11</v>
      </c>
      <c r="E16" s="134">
        <v>45054</v>
      </c>
      <c r="F16" s="133" t="s">
        <v>12</v>
      </c>
      <c r="G16" s="134">
        <v>45060</v>
      </c>
      <c r="H16" s="133" t="s">
        <v>13</v>
      </c>
      <c r="I16" s="134">
        <v>45054</v>
      </c>
      <c r="J16" s="133" t="s">
        <v>23</v>
      </c>
      <c r="K16" s="130"/>
    </row>
    <row r="17" spans="1:11" ht="24" hidden="1" customHeight="1">
      <c r="A17" s="136"/>
      <c r="B17" s="137" t="s">
        <v>1</v>
      </c>
      <c r="C17" s="17" t="s">
        <v>42</v>
      </c>
      <c r="D17" s="1" t="s">
        <v>46</v>
      </c>
      <c r="E17" s="2" t="s">
        <v>47</v>
      </c>
      <c r="F17" s="1" t="s">
        <v>45</v>
      </c>
      <c r="G17" s="2" t="s">
        <v>14</v>
      </c>
      <c r="H17" s="1" t="s">
        <v>15</v>
      </c>
      <c r="I17" s="2" t="s">
        <v>16</v>
      </c>
      <c r="J17" s="1" t="s">
        <v>17</v>
      </c>
      <c r="K17" s="145" t="s">
        <v>305</v>
      </c>
    </row>
    <row r="18" spans="1:11" ht="24" customHeight="1">
      <c r="A18" s="140">
        <v>45383</v>
      </c>
      <c r="B18" s="4">
        <v>1</v>
      </c>
      <c r="C18" s="5" t="s">
        <v>36</v>
      </c>
      <c r="D18" s="6" t="s">
        <v>31</v>
      </c>
      <c r="E18" s="7">
        <v>45383</v>
      </c>
      <c r="F18" s="6" t="s">
        <v>32</v>
      </c>
      <c r="G18" s="141">
        <f>IF(テーブル22[[#This Row],[職員・入所者の別2]]="","",テーブル22[[#This Row],[職員・入所者の別2]]+6)</f>
        <v>45389</v>
      </c>
      <c r="H18" s="6" t="s">
        <v>40</v>
      </c>
      <c r="I18" s="7">
        <v>45385</v>
      </c>
      <c r="J18" s="22"/>
      <c r="K18" s="146" t="s">
        <v>304</v>
      </c>
    </row>
    <row r="19" spans="1:11" ht="24" customHeight="1">
      <c r="A19" s="140">
        <v>45390</v>
      </c>
      <c r="B19" s="4">
        <v>2</v>
      </c>
      <c r="C19" s="5" t="s">
        <v>37</v>
      </c>
      <c r="D19" s="6" t="s">
        <v>38</v>
      </c>
      <c r="E19" s="7">
        <v>45390</v>
      </c>
      <c r="F19" s="6" t="s">
        <v>39</v>
      </c>
      <c r="G19" s="141">
        <f>IF(テーブル22[[#This Row],[職員・入所者の別2]]="","",テーブル22[[#This Row],[職員・入所者の別2]]+6)</f>
        <v>45396</v>
      </c>
      <c r="H19" s="6" t="s">
        <v>41</v>
      </c>
      <c r="I19" s="7">
        <v>45396</v>
      </c>
      <c r="J19" s="3"/>
      <c r="K19" s="3"/>
    </row>
    <row r="20" spans="1:11" ht="24" customHeight="1">
      <c r="A20" s="138"/>
      <c r="B20" s="4">
        <v>3</v>
      </c>
      <c r="C20" s="17"/>
      <c r="D20" s="1"/>
      <c r="E20" s="2"/>
      <c r="F20" s="1"/>
      <c r="G20" s="139" t="str">
        <f>IF(テーブル22[[#This Row],[職員・入所者の別2]]="","",テーブル22[[#This Row],[職員・入所者の別2]]+6)</f>
        <v/>
      </c>
      <c r="H20" s="1"/>
      <c r="I20" s="2"/>
      <c r="J20" s="3"/>
      <c r="K20" s="3"/>
    </row>
    <row r="21" spans="1:11" ht="24" customHeight="1">
      <c r="A21" s="138"/>
      <c r="B21" s="4">
        <v>4</v>
      </c>
      <c r="C21" s="17"/>
      <c r="D21" s="1"/>
      <c r="E21" s="2"/>
      <c r="F21" s="1"/>
      <c r="G21" s="139" t="str">
        <f>IF(テーブル22[[#This Row],[職員・入所者の別2]]="","",テーブル22[[#This Row],[職員・入所者の別2]]+6)</f>
        <v/>
      </c>
      <c r="H21" s="1"/>
      <c r="I21" s="2"/>
      <c r="J21" s="3"/>
      <c r="K21" s="3"/>
    </row>
    <row r="22" spans="1:11" ht="24" customHeight="1">
      <c r="A22" s="138"/>
      <c r="B22" s="4">
        <v>5</v>
      </c>
      <c r="C22" s="17"/>
      <c r="D22" s="1"/>
      <c r="E22" s="2"/>
      <c r="F22" s="1"/>
      <c r="G22" s="139" t="str">
        <f>IF(テーブル22[[#This Row],[職員・入所者の別2]]="","",テーブル22[[#This Row],[職員・入所者の別2]]+6)</f>
        <v/>
      </c>
      <c r="H22" s="1"/>
      <c r="I22" s="2"/>
      <c r="J22" s="3"/>
      <c r="K22" s="3"/>
    </row>
    <row r="23" spans="1:11" ht="24" customHeight="1">
      <c r="A23" s="138"/>
      <c r="B23" s="4">
        <v>6</v>
      </c>
      <c r="C23" s="17"/>
      <c r="D23" s="1"/>
      <c r="E23" s="2"/>
      <c r="F23" s="1"/>
      <c r="G23" s="139" t="str">
        <f>IF(テーブル22[[#This Row],[職員・入所者の別2]]="","",テーブル22[[#This Row],[職員・入所者の別2]]+6)</f>
        <v/>
      </c>
      <c r="H23" s="1"/>
      <c r="I23" s="2"/>
      <c r="J23" s="3"/>
      <c r="K23" s="3"/>
    </row>
    <row r="24" spans="1:11" ht="24" customHeight="1">
      <c r="A24" s="138"/>
      <c r="B24" s="4">
        <v>7</v>
      </c>
      <c r="C24" s="17"/>
      <c r="D24" s="1"/>
      <c r="E24" s="2"/>
      <c r="F24" s="1"/>
      <c r="G24" s="139" t="str">
        <f>IF(テーブル22[[#This Row],[職員・入所者の別2]]="","",テーブル22[[#This Row],[職員・入所者の別2]]+6)</f>
        <v/>
      </c>
      <c r="H24" s="1"/>
      <c r="I24" s="2"/>
      <c r="J24" s="3"/>
      <c r="K24" s="3"/>
    </row>
    <row r="25" spans="1:11" ht="24" customHeight="1">
      <c r="A25" s="138"/>
      <c r="B25" s="4">
        <v>8</v>
      </c>
      <c r="C25" s="17"/>
      <c r="D25" s="1"/>
      <c r="E25" s="2"/>
      <c r="F25" s="1"/>
      <c r="G25" s="139" t="str">
        <f>IF(テーブル22[[#This Row],[職員・入所者の別2]]="","",テーブル22[[#This Row],[職員・入所者の別2]]+6)</f>
        <v/>
      </c>
      <c r="H25" s="1"/>
      <c r="I25" s="2"/>
      <c r="J25" s="3"/>
      <c r="K25" s="3"/>
    </row>
    <row r="26" spans="1:11" ht="24" customHeight="1">
      <c r="A26" s="138"/>
      <c r="B26" s="4">
        <v>9</v>
      </c>
      <c r="C26" s="17"/>
      <c r="D26" s="1"/>
      <c r="E26" s="2"/>
      <c r="F26" s="1"/>
      <c r="G26" s="139" t="str">
        <f>IF(テーブル22[[#This Row],[職員・入所者の別2]]="","",テーブル22[[#This Row],[職員・入所者の別2]]+6)</f>
        <v/>
      </c>
      <c r="H26" s="1"/>
      <c r="I26" s="2"/>
      <c r="J26" s="3"/>
      <c r="K26" s="3"/>
    </row>
    <row r="27" spans="1:11" ht="24" customHeight="1">
      <c r="A27" s="138"/>
      <c r="B27" s="4">
        <v>10</v>
      </c>
      <c r="C27" s="17"/>
      <c r="D27" s="1"/>
      <c r="E27" s="2"/>
      <c r="F27" s="1"/>
      <c r="G27" s="139" t="str">
        <f>IF(テーブル22[[#This Row],[職員・入所者の別2]]="","",テーブル22[[#This Row],[職員・入所者の別2]]+6)</f>
        <v/>
      </c>
      <c r="H27" s="1"/>
      <c r="I27" s="2"/>
      <c r="J27" s="3"/>
      <c r="K27" s="3"/>
    </row>
    <row r="28" spans="1:11" ht="24" customHeight="1">
      <c r="A28" s="138"/>
      <c r="B28" s="4">
        <v>11</v>
      </c>
      <c r="C28" s="17"/>
      <c r="D28" s="1"/>
      <c r="E28" s="2"/>
      <c r="F28" s="1"/>
      <c r="G28" s="139" t="str">
        <f>IF(テーブル22[[#This Row],[職員・入所者の別2]]="","",テーブル22[[#This Row],[職員・入所者の別2]]+6)</f>
        <v/>
      </c>
      <c r="H28" s="1"/>
      <c r="I28" s="2"/>
      <c r="J28" s="3"/>
      <c r="K28" s="3"/>
    </row>
    <row r="29" spans="1:11" ht="24" customHeight="1">
      <c r="A29" s="138"/>
      <c r="B29" s="4">
        <v>12</v>
      </c>
      <c r="C29" s="17"/>
      <c r="D29" s="1"/>
      <c r="E29" s="2"/>
      <c r="F29" s="1"/>
      <c r="G29" s="139" t="str">
        <f>IF(テーブル22[[#This Row],[職員・入所者の別2]]="","",テーブル22[[#This Row],[職員・入所者の別2]]+6)</f>
        <v/>
      </c>
      <c r="H29" s="1"/>
      <c r="I29" s="2"/>
      <c r="J29" s="3"/>
      <c r="K29" s="3"/>
    </row>
    <row r="30" spans="1:11" ht="24" customHeight="1">
      <c r="A30" s="138"/>
      <c r="B30" s="4">
        <v>13</v>
      </c>
      <c r="C30" s="17"/>
      <c r="D30" s="1"/>
      <c r="E30" s="2"/>
      <c r="F30" s="1"/>
      <c r="G30" s="139" t="str">
        <f>IF(テーブル22[[#This Row],[職員・入所者の別2]]="","",テーブル22[[#This Row],[職員・入所者の別2]]+6)</f>
        <v/>
      </c>
      <c r="H30" s="1"/>
      <c r="I30" s="2"/>
      <c r="J30" s="3"/>
      <c r="K30" s="3"/>
    </row>
    <row r="31" spans="1:11" ht="24" customHeight="1">
      <c r="A31" s="138"/>
      <c r="B31" s="4">
        <v>14</v>
      </c>
      <c r="C31" s="17"/>
      <c r="D31" s="1"/>
      <c r="E31" s="2"/>
      <c r="F31" s="1"/>
      <c r="G31" s="139" t="str">
        <f>IF(テーブル22[[#This Row],[職員・入所者の別2]]="","",テーブル22[[#This Row],[職員・入所者の別2]]+6)</f>
        <v/>
      </c>
      <c r="H31" s="1"/>
      <c r="I31" s="2"/>
      <c r="J31" s="3"/>
      <c r="K31" s="3"/>
    </row>
    <row r="32" spans="1:11" ht="24" customHeight="1">
      <c r="A32" s="138"/>
      <c r="B32" s="4">
        <v>15</v>
      </c>
      <c r="C32" s="17"/>
      <c r="D32" s="1"/>
      <c r="E32" s="2"/>
      <c r="F32" s="1"/>
      <c r="G32" s="139" t="str">
        <f>IF(テーブル22[[#This Row],[職員・入所者の別2]]="","",テーブル22[[#This Row],[職員・入所者の別2]]+6)</f>
        <v/>
      </c>
      <c r="H32" s="1"/>
      <c r="I32" s="2"/>
      <c r="J32" s="3"/>
      <c r="K32" s="3"/>
    </row>
    <row r="33" spans="1:11" ht="24" customHeight="1">
      <c r="A33" s="138"/>
      <c r="B33" s="4">
        <v>16</v>
      </c>
      <c r="C33" s="17"/>
      <c r="D33" s="1"/>
      <c r="E33" s="2"/>
      <c r="F33" s="1"/>
      <c r="G33" s="139" t="str">
        <f>IF(テーブル22[[#This Row],[職員・入所者の別2]]="","",テーブル22[[#This Row],[職員・入所者の別2]]+6)</f>
        <v/>
      </c>
      <c r="H33" s="1"/>
      <c r="I33" s="2"/>
      <c r="J33" s="3"/>
      <c r="K33" s="3"/>
    </row>
    <row r="34" spans="1:11" ht="24" customHeight="1">
      <c r="A34" s="138"/>
      <c r="B34" s="4">
        <v>17</v>
      </c>
      <c r="C34" s="17"/>
      <c r="D34" s="1"/>
      <c r="E34" s="2"/>
      <c r="F34" s="1"/>
      <c r="G34" s="139" t="str">
        <f>IF(テーブル22[[#This Row],[職員・入所者の別2]]="","",テーブル22[[#This Row],[職員・入所者の別2]]+6)</f>
        <v/>
      </c>
      <c r="H34" s="1"/>
      <c r="I34" s="2"/>
      <c r="J34" s="3"/>
      <c r="K34" s="3"/>
    </row>
    <row r="35" spans="1:11" ht="24" customHeight="1">
      <c r="A35" s="138"/>
      <c r="B35" s="4">
        <v>18</v>
      </c>
      <c r="C35" s="17"/>
      <c r="D35" s="1"/>
      <c r="E35" s="2"/>
      <c r="F35" s="1"/>
      <c r="G35" s="139" t="str">
        <f>IF(テーブル22[[#This Row],[職員・入所者の別2]]="","",テーブル22[[#This Row],[職員・入所者の別2]]+6)</f>
        <v/>
      </c>
      <c r="H35" s="1"/>
      <c r="I35" s="2"/>
      <c r="J35" s="3"/>
      <c r="K35" s="3"/>
    </row>
    <row r="36" spans="1:11" ht="24" customHeight="1">
      <c r="A36" s="138"/>
      <c r="B36" s="4">
        <v>19</v>
      </c>
      <c r="C36" s="17"/>
      <c r="D36" s="1"/>
      <c r="E36" s="2"/>
      <c r="F36" s="1"/>
      <c r="G36" s="139" t="str">
        <f>IF(テーブル22[[#This Row],[職員・入所者の別2]]="","",テーブル22[[#This Row],[職員・入所者の別2]]+6)</f>
        <v/>
      </c>
      <c r="H36" s="1"/>
      <c r="I36" s="2"/>
      <c r="J36" s="3"/>
      <c r="K36" s="3"/>
    </row>
    <row r="37" spans="1:11" ht="24" customHeight="1">
      <c r="A37" s="138"/>
      <c r="B37" s="4">
        <v>20</v>
      </c>
      <c r="C37" s="17"/>
      <c r="D37" s="1"/>
      <c r="E37" s="2"/>
      <c r="F37" s="1"/>
      <c r="G37" s="139" t="str">
        <f>IF(テーブル22[[#This Row],[職員・入所者の別2]]="","",テーブル22[[#This Row],[職員・入所者の別2]]+6)</f>
        <v/>
      </c>
      <c r="H37" s="1"/>
      <c r="I37" s="2"/>
      <c r="J37" s="3"/>
      <c r="K37" s="3"/>
    </row>
    <row r="38" spans="1:11" ht="24" customHeight="1">
      <c r="A38" s="138"/>
      <c r="B38" s="4">
        <v>21</v>
      </c>
      <c r="C38" s="17"/>
      <c r="D38" s="1"/>
      <c r="E38" s="2"/>
      <c r="F38" s="1"/>
      <c r="G38" s="139" t="str">
        <f>IF(テーブル22[[#This Row],[職員・入所者の別2]]="","",テーブル22[[#This Row],[職員・入所者の別2]]+6)</f>
        <v/>
      </c>
      <c r="H38" s="1"/>
      <c r="I38" s="2"/>
      <c r="J38" s="3"/>
      <c r="K38" s="3"/>
    </row>
    <row r="39" spans="1:11" ht="24" customHeight="1">
      <c r="A39" s="138"/>
      <c r="B39" s="4">
        <v>22</v>
      </c>
      <c r="C39" s="17"/>
      <c r="D39" s="1"/>
      <c r="E39" s="2"/>
      <c r="F39" s="1"/>
      <c r="G39" s="139" t="str">
        <f>IF(テーブル22[[#This Row],[職員・入所者の別2]]="","",テーブル22[[#This Row],[職員・入所者の別2]]+6)</f>
        <v/>
      </c>
      <c r="H39" s="1"/>
      <c r="I39" s="2"/>
      <c r="J39" s="3"/>
      <c r="K39" s="3"/>
    </row>
    <row r="40" spans="1:11" ht="24" customHeight="1">
      <c r="A40" s="138"/>
      <c r="B40" s="4">
        <v>23</v>
      </c>
      <c r="C40" s="17"/>
      <c r="D40" s="1"/>
      <c r="E40" s="2"/>
      <c r="F40" s="1"/>
      <c r="G40" s="139" t="str">
        <f>IF(テーブル22[[#This Row],[職員・入所者の別2]]="","",テーブル22[[#This Row],[職員・入所者の別2]]+6)</f>
        <v/>
      </c>
      <c r="H40" s="1"/>
      <c r="I40" s="2"/>
      <c r="J40" s="3"/>
      <c r="K40" s="3"/>
    </row>
    <row r="41" spans="1:11" ht="24" customHeight="1">
      <c r="A41" s="138"/>
      <c r="B41" s="4">
        <v>24</v>
      </c>
      <c r="C41" s="17"/>
      <c r="D41" s="1"/>
      <c r="E41" s="2"/>
      <c r="F41" s="1"/>
      <c r="G41" s="139" t="str">
        <f>IF(テーブル22[[#This Row],[職員・入所者の別2]]="","",テーブル22[[#This Row],[職員・入所者の別2]]+6)</f>
        <v/>
      </c>
      <c r="H41" s="1"/>
      <c r="I41" s="2"/>
      <c r="J41" s="3"/>
      <c r="K41" s="3"/>
    </row>
    <row r="42" spans="1:11" ht="24" customHeight="1">
      <c r="A42" s="138"/>
      <c r="B42" s="4">
        <v>25</v>
      </c>
      <c r="C42" s="17"/>
      <c r="D42" s="1"/>
      <c r="E42" s="2"/>
      <c r="F42" s="1"/>
      <c r="G42" s="139" t="str">
        <f>IF(テーブル22[[#This Row],[職員・入所者の別2]]="","",テーブル22[[#This Row],[職員・入所者の別2]]+6)</f>
        <v/>
      </c>
      <c r="H42" s="1"/>
      <c r="I42" s="2"/>
      <c r="J42" s="3"/>
      <c r="K42" s="3"/>
    </row>
    <row r="43" spans="1:11" ht="24" customHeight="1">
      <c r="A43" s="138"/>
      <c r="B43" s="4">
        <v>26</v>
      </c>
      <c r="C43" s="17"/>
      <c r="D43" s="1"/>
      <c r="E43" s="2"/>
      <c r="F43" s="1"/>
      <c r="G43" s="139" t="str">
        <f>IF(テーブル22[[#This Row],[職員・入所者の別2]]="","",テーブル22[[#This Row],[職員・入所者の別2]]+6)</f>
        <v/>
      </c>
      <c r="H43" s="1"/>
      <c r="I43" s="2"/>
      <c r="J43" s="3"/>
      <c r="K43" s="3"/>
    </row>
    <row r="44" spans="1:11" ht="24" customHeight="1">
      <c r="A44" s="138"/>
      <c r="B44" s="4">
        <v>27</v>
      </c>
      <c r="C44" s="17"/>
      <c r="D44" s="1"/>
      <c r="E44" s="2"/>
      <c r="F44" s="1"/>
      <c r="G44" s="139" t="str">
        <f>IF(テーブル22[[#This Row],[職員・入所者の別2]]="","",テーブル22[[#This Row],[職員・入所者の別2]]+6)</f>
        <v/>
      </c>
      <c r="H44" s="1"/>
      <c r="I44" s="2"/>
      <c r="J44" s="3"/>
      <c r="K44" s="3"/>
    </row>
    <row r="45" spans="1:11" ht="24" customHeight="1">
      <c r="A45" s="138"/>
      <c r="B45" s="4">
        <v>28</v>
      </c>
      <c r="C45" s="17"/>
      <c r="D45" s="1"/>
      <c r="E45" s="2"/>
      <c r="F45" s="1"/>
      <c r="G45" s="139" t="str">
        <f>IF(テーブル22[[#This Row],[職員・入所者の別2]]="","",テーブル22[[#This Row],[職員・入所者の別2]]+6)</f>
        <v/>
      </c>
      <c r="H45" s="1"/>
      <c r="I45" s="2"/>
      <c r="J45" s="3"/>
      <c r="K45" s="3"/>
    </row>
    <row r="46" spans="1:11" ht="24" customHeight="1">
      <c r="A46" s="138"/>
      <c r="B46" s="4">
        <v>29</v>
      </c>
      <c r="C46" s="17"/>
      <c r="D46" s="1"/>
      <c r="E46" s="2"/>
      <c r="F46" s="1"/>
      <c r="G46" s="139" t="str">
        <f>IF(テーブル22[[#This Row],[職員・入所者の別2]]="","",テーブル22[[#This Row],[職員・入所者の別2]]+6)</f>
        <v/>
      </c>
      <c r="H46" s="1"/>
      <c r="I46" s="2"/>
      <c r="J46" s="3"/>
      <c r="K46" s="3"/>
    </row>
    <row r="47" spans="1:11" ht="24" customHeight="1">
      <c r="A47" s="138"/>
      <c r="B47" s="4">
        <v>30</v>
      </c>
      <c r="C47" s="17"/>
      <c r="D47" s="1"/>
      <c r="E47" s="2"/>
      <c r="F47" s="1"/>
      <c r="G47" s="139" t="str">
        <f>IF(テーブル22[[#This Row],[職員・入所者の別2]]="","",テーブル22[[#This Row],[職員・入所者の別2]]+6)</f>
        <v/>
      </c>
      <c r="H47" s="1"/>
      <c r="I47" s="2"/>
      <c r="J47" s="3"/>
      <c r="K47" s="3"/>
    </row>
    <row r="48" spans="1:11" ht="24" customHeight="1">
      <c r="A48" s="138"/>
      <c r="B48" s="4">
        <v>31</v>
      </c>
      <c r="C48" s="17"/>
      <c r="D48" s="1"/>
      <c r="E48" s="2"/>
      <c r="F48" s="1"/>
      <c r="G48" s="139" t="str">
        <f>IF(テーブル22[[#This Row],[職員・入所者の別2]]="","",テーブル22[[#This Row],[職員・入所者の別2]]+6)</f>
        <v/>
      </c>
      <c r="H48" s="1"/>
      <c r="I48" s="2"/>
      <c r="J48" s="3"/>
      <c r="K48" s="3"/>
    </row>
    <row r="49" spans="1:11" ht="24" customHeight="1">
      <c r="A49" s="138"/>
      <c r="B49" s="4">
        <v>32</v>
      </c>
      <c r="C49" s="17"/>
      <c r="D49" s="1"/>
      <c r="E49" s="2"/>
      <c r="F49" s="1"/>
      <c r="G49" s="139" t="str">
        <f>IF(テーブル22[[#This Row],[職員・入所者の別2]]="","",テーブル22[[#This Row],[職員・入所者の別2]]+6)</f>
        <v/>
      </c>
      <c r="H49" s="1"/>
      <c r="I49" s="2"/>
      <c r="J49" s="3"/>
      <c r="K49" s="3"/>
    </row>
    <row r="50" spans="1:11" ht="24" customHeight="1">
      <c r="A50" s="138"/>
      <c r="B50" s="4">
        <v>33</v>
      </c>
      <c r="C50" s="17"/>
      <c r="D50" s="1"/>
      <c r="E50" s="2"/>
      <c r="F50" s="1"/>
      <c r="G50" s="139" t="str">
        <f>IF(テーブル22[[#This Row],[職員・入所者の別2]]="","",テーブル22[[#This Row],[職員・入所者の別2]]+6)</f>
        <v/>
      </c>
      <c r="H50" s="1"/>
      <c r="I50" s="2"/>
      <c r="J50" s="3"/>
      <c r="K50" s="3"/>
    </row>
    <row r="51" spans="1:11" ht="24" customHeight="1">
      <c r="A51" s="138"/>
      <c r="B51" s="4">
        <v>34</v>
      </c>
      <c r="C51" s="17"/>
      <c r="D51" s="1"/>
      <c r="E51" s="2"/>
      <c r="F51" s="1"/>
      <c r="G51" s="139" t="str">
        <f>IF(テーブル22[[#This Row],[職員・入所者の別2]]="","",テーブル22[[#This Row],[職員・入所者の別2]]+6)</f>
        <v/>
      </c>
      <c r="H51" s="1"/>
      <c r="I51" s="2"/>
      <c r="J51" s="3"/>
      <c r="K51" s="3"/>
    </row>
    <row r="52" spans="1:11" ht="24" customHeight="1">
      <c r="A52" s="138"/>
      <c r="B52" s="4">
        <v>35</v>
      </c>
      <c r="C52" s="17"/>
      <c r="D52" s="1"/>
      <c r="E52" s="2"/>
      <c r="F52" s="1"/>
      <c r="G52" s="139" t="str">
        <f>IF(テーブル22[[#This Row],[職員・入所者の別2]]="","",テーブル22[[#This Row],[職員・入所者の別2]]+6)</f>
        <v/>
      </c>
      <c r="H52" s="1"/>
      <c r="I52" s="2"/>
      <c r="J52" s="3"/>
      <c r="K52" s="3"/>
    </row>
    <row r="53" spans="1:11" ht="24" customHeight="1">
      <c r="A53" s="138"/>
      <c r="B53" s="4">
        <v>36</v>
      </c>
      <c r="C53" s="17"/>
      <c r="D53" s="1"/>
      <c r="E53" s="2"/>
      <c r="F53" s="1"/>
      <c r="G53" s="139" t="str">
        <f>IF(テーブル22[[#This Row],[職員・入所者の別2]]="","",テーブル22[[#This Row],[職員・入所者の別2]]+6)</f>
        <v/>
      </c>
      <c r="H53" s="1"/>
      <c r="I53" s="2"/>
      <c r="J53" s="3"/>
      <c r="K53" s="3"/>
    </row>
    <row r="54" spans="1:11" ht="24" customHeight="1">
      <c r="A54" s="138"/>
      <c r="B54" s="4">
        <v>37</v>
      </c>
      <c r="C54" s="17"/>
      <c r="D54" s="1"/>
      <c r="E54" s="2"/>
      <c r="F54" s="1"/>
      <c r="G54" s="139" t="str">
        <f>IF(テーブル22[[#This Row],[職員・入所者の別2]]="","",テーブル22[[#This Row],[職員・入所者の別2]]+6)</f>
        <v/>
      </c>
      <c r="H54" s="1"/>
      <c r="I54" s="2"/>
      <c r="J54" s="3"/>
      <c r="K54" s="3"/>
    </row>
    <row r="55" spans="1:11" ht="24" customHeight="1">
      <c r="A55" s="138"/>
      <c r="B55" s="4">
        <v>38</v>
      </c>
      <c r="C55" s="17"/>
      <c r="D55" s="1"/>
      <c r="E55" s="2"/>
      <c r="F55" s="1"/>
      <c r="G55" s="139" t="str">
        <f>IF(テーブル22[[#This Row],[職員・入所者の別2]]="","",テーブル22[[#This Row],[職員・入所者の別2]]+6)</f>
        <v/>
      </c>
      <c r="H55" s="1"/>
      <c r="I55" s="2"/>
      <c r="J55" s="3"/>
      <c r="K55" s="3"/>
    </row>
    <row r="56" spans="1:11" ht="24" customHeight="1">
      <c r="A56" s="138"/>
      <c r="B56" s="4">
        <v>39</v>
      </c>
      <c r="C56" s="17"/>
      <c r="D56" s="1"/>
      <c r="E56" s="2"/>
      <c r="F56" s="1"/>
      <c r="G56" s="139" t="str">
        <f>IF(テーブル22[[#This Row],[職員・入所者の別2]]="","",テーブル22[[#This Row],[職員・入所者の別2]]+6)</f>
        <v/>
      </c>
      <c r="H56" s="1"/>
      <c r="I56" s="2"/>
      <c r="J56" s="3"/>
      <c r="K56" s="3"/>
    </row>
    <row r="57" spans="1:11" ht="24" customHeight="1">
      <c r="A57" s="138"/>
      <c r="B57" s="4">
        <v>40</v>
      </c>
      <c r="C57" s="17"/>
      <c r="D57" s="1"/>
      <c r="E57" s="2"/>
      <c r="F57" s="1"/>
      <c r="G57" s="139" t="str">
        <f>IF(テーブル22[[#This Row],[職員・入所者の別2]]="","",テーブル22[[#This Row],[職員・入所者の別2]]+6)</f>
        <v/>
      </c>
      <c r="H57" s="1"/>
      <c r="I57" s="2"/>
      <c r="J57" s="3"/>
      <c r="K57" s="3"/>
    </row>
    <row r="58" spans="1:11" ht="24" customHeight="1">
      <c r="A58" s="138"/>
      <c r="B58" s="4">
        <v>41</v>
      </c>
      <c r="C58" s="17"/>
      <c r="D58" s="1"/>
      <c r="E58" s="2"/>
      <c r="F58" s="1"/>
      <c r="G58" s="139" t="str">
        <f>IF(テーブル22[[#This Row],[職員・入所者の別2]]="","",テーブル22[[#This Row],[職員・入所者の別2]]+6)</f>
        <v/>
      </c>
      <c r="H58" s="1"/>
      <c r="I58" s="2"/>
      <c r="J58" s="3"/>
      <c r="K58" s="3"/>
    </row>
    <row r="59" spans="1:11" ht="24" customHeight="1">
      <c r="A59" s="138"/>
      <c r="B59" s="4">
        <v>42</v>
      </c>
      <c r="C59" s="17"/>
      <c r="D59" s="1"/>
      <c r="E59" s="2"/>
      <c r="F59" s="1"/>
      <c r="G59" s="139" t="str">
        <f>IF(テーブル22[[#This Row],[職員・入所者の別2]]="","",テーブル22[[#This Row],[職員・入所者の別2]]+6)</f>
        <v/>
      </c>
      <c r="H59" s="1"/>
      <c r="I59" s="2"/>
      <c r="J59" s="3"/>
      <c r="K59" s="3"/>
    </row>
    <row r="60" spans="1:11" ht="24" customHeight="1">
      <c r="A60" s="138"/>
      <c r="B60" s="4">
        <v>43</v>
      </c>
      <c r="C60" s="17"/>
      <c r="D60" s="1"/>
      <c r="E60" s="2"/>
      <c r="F60" s="1"/>
      <c r="G60" s="139" t="str">
        <f>IF(テーブル22[[#This Row],[職員・入所者の別2]]="","",テーブル22[[#This Row],[職員・入所者の別2]]+6)</f>
        <v/>
      </c>
      <c r="H60" s="1"/>
      <c r="I60" s="2"/>
      <c r="J60" s="3"/>
      <c r="K60" s="3"/>
    </row>
    <row r="61" spans="1:11" ht="24" customHeight="1">
      <c r="A61" s="138"/>
      <c r="B61" s="4">
        <v>44</v>
      </c>
      <c r="C61" s="17"/>
      <c r="D61" s="1"/>
      <c r="E61" s="2"/>
      <c r="F61" s="1"/>
      <c r="G61" s="139" t="str">
        <f>IF(テーブル22[[#This Row],[職員・入所者の別2]]="","",テーブル22[[#This Row],[職員・入所者の別2]]+6)</f>
        <v/>
      </c>
      <c r="H61" s="1"/>
      <c r="I61" s="2"/>
      <c r="J61" s="3"/>
      <c r="K61" s="3"/>
    </row>
    <row r="62" spans="1:11" ht="24" customHeight="1">
      <c r="A62" s="138"/>
      <c r="B62" s="4">
        <v>45</v>
      </c>
      <c r="C62" s="17"/>
      <c r="D62" s="1"/>
      <c r="E62" s="2"/>
      <c r="F62" s="1"/>
      <c r="G62" s="139" t="str">
        <f>IF(テーブル22[[#This Row],[職員・入所者の別2]]="","",テーブル22[[#This Row],[職員・入所者の別2]]+6)</f>
        <v/>
      </c>
      <c r="H62" s="1"/>
      <c r="I62" s="2"/>
      <c r="J62" s="3"/>
      <c r="K62" s="3"/>
    </row>
    <row r="63" spans="1:11" ht="24" customHeight="1">
      <c r="A63" s="138"/>
      <c r="B63" s="4">
        <v>46</v>
      </c>
      <c r="C63" s="17"/>
      <c r="D63" s="1"/>
      <c r="E63" s="2"/>
      <c r="F63" s="1"/>
      <c r="G63" s="139" t="str">
        <f>IF(テーブル22[[#This Row],[職員・入所者の別2]]="","",テーブル22[[#This Row],[職員・入所者の別2]]+6)</f>
        <v/>
      </c>
      <c r="H63" s="1"/>
      <c r="I63" s="2"/>
      <c r="J63" s="3"/>
      <c r="K63" s="3"/>
    </row>
    <row r="64" spans="1:11" ht="24" customHeight="1">
      <c r="A64" s="138"/>
      <c r="B64" s="4">
        <v>47</v>
      </c>
      <c r="C64" s="17"/>
      <c r="D64" s="1"/>
      <c r="E64" s="2"/>
      <c r="F64" s="1"/>
      <c r="G64" s="139" t="str">
        <f>IF(テーブル22[[#This Row],[職員・入所者の別2]]="","",テーブル22[[#This Row],[職員・入所者の別2]]+6)</f>
        <v/>
      </c>
      <c r="H64" s="1"/>
      <c r="I64" s="2"/>
      <c r="J64" s="3"/>
      <c r="K64" s="3"/>
    </row>
    <row r="65" spans="1:11" ht="24" customHeight="1">
      <c r="A65" s="138"/>
      <c r="B65" s="4">
        <v>48</v>
      </c>
      <c r="C65" s="17"/>
      <c r="D65" s="1"/>
      <c r="E65" s="2"/>
      <c r="F65" s="1"/>
      <c r="G65" s="139" t="str">
        <f>IF(テーブル22[[#This Row],[職員・入所者の別2]]="","",テーブル22[[#This Row],[職員・入所者の別2]]+6)</f>
        <v/>
      </c>
      <c r="H65" s="1"/>
      <c r="I65" s="2"/>
      <c r="J65" s="3"/>
      <c r="K65" s="3"/>
    </row>
    <row r="66" spans="1:11" ht="24" customHeight="1">
      <c r="A66" s="138"/>
      <c r="B66" s="4">
        <v>49</v>
      </c>
      <c r="C66" s="17"/>
      <c r="D66" s="1"/>
      <c r="E66" s="2"/>
      <c r="F66" s="1"/>
      <c r="G66" s="139" t="str">
        <f>IF(テーブル22[[#This Row],[職員・入所者の別2]]="","",テーブル22[[#This Row],[職員・入所者の別2]]+6)</f>
        <v/>
      </c>
      <c r="H66" s="1"/>
      <c r="I66" s="2"/>
      <c r="J66" s="3"/>
      <c r="K66" s="3"/>
    </row>
    <row r="67" spans="1:11" ht="24" customHeight="1">
      <c r="A67" s="138"/>
      <c r="B67" s="4">
        <v>50</v>
      </c>
      <c r="C67" s="17"/>
      <c r="D67" s="1"/>
      <c r="E67" s="2"/>
      <c r="F67" s="1"/>
      <c r="G67" s="139" t="str">
        <f>IF(テーブル22[[#This Row],[職員・入所者の別2]]="","",テーブル22[[#This Row],[職員・入所者の別2]]+6)</f>
        <v/>
      </c>
      <c r="H67" s="1"/>
      <c r="I67" s="2"/>
      <c r="J67" s="3"/>
      <c r="K67" s="3"/>
    </row>
    <row r="68" spans="1:11" ht="24" customHeight="1">
      <c r="A68" s="138"/>
      <c r="B68" s="4">
        <v>51</v>
      </c>
      <c r="C68" s="17"/>
      <c r="D68" s="1"/>
      <c r="E68" s="2"/>
      <c r="F68" s="1"/>
      <c r="G68" s="139" t="str">
        <f>IF(テーブル22[[#This Row],[職員・入所者の別2]]="","",テーブル22[[#This Row],[職員・入所者の別2]]+6)</f>
        <v/>
      </c>
      <c r="H68" s="1"/>
      <c r="I68" s="2"/>
      <c r="J68" s="3"/>
      <c r="K68" s="3"/>
    </row>
    <row r="69" spans="1:11" ht="24" customHeight="1">
      <c r="A69" s="138"/>
      <c r="B69" s="4">
        <v>52</v>
      </c>
      <c r="C69" s="17"/>
      <c r="D69" s="1"/>
      <c r="E69" s="2"/>
      <c r="F69" s="1"/>
      <c r="G69" s="139" t="str">
        <f>IF(テーブル22[[#This Row],[職員・入所者の別2]]="","",テーブル22[[#This Row],[職員・入所者の別2]]+6)</f>
        <v/>
      </c>
      <c r="H69" s="1"/>
      <c r="I69" s="2"/>
      <c r="J69" s="3"/>
      <c r="K69" s="3"/>
    </row>
    <row r="70" spans="1:11" ht="24" customHeight="1">
      <c r="A70" s="138"/>
      <c r="B70" s="4">
        <v>53</v>
      </c>
      <c r="C70" s="17"/>
      <c r="D70" s="1"/>
      <c r="E70" s="2"/>
      <c r="F70" s="1"/>
      <c r="G70" s="139" t="str">
        <f>IF(テーブル22[[#This Row],[職員・入所者の別2]]="","",テーブル22[[#This Row],[職員・入所者の別2]]+6)</f>
        <v/>
      </c>
      <c r="H70" s="1"/>
      <c r="I70" s="2"/>
      <c r="J70" s="3"/>
      <c r="K70" s="3"/>
    </row>
    <row r="71" spans="1:11" ht="24" customHeight="1">
      <c r="A71" s="138"/>
      <c r="B71" s="4">
        <v>54</v>
      </c>
      <c r="C71" s="17"/>
      <c r="D71" s="1"/>
      <c r="E71" s="2"/>
      <c r="F71" s="1"/>
      <c r="G71" s="139" t="str">
        <f>IF(テーブル22[[#This Row],[職員・入所者の別2]]="","",テーブル22[[#This Row],[職員・入所者の別2]]+6)</f>
        <v/>
      </c>
      <c r="H71" s="1"/>
      <c r="I71" s="2"/>
      <c r="J71" s="3"/>
      <c r="K71" s="3"/>
    </row>
    <row r="72" spans="1:11" ht="24" customHeight="1">
      <c r="A72" s="138"/>
      <c r="B72" s="4">
        <v>55</v>
      </c>
      <c r="C72" s="17"/>
      <c r="D72" s="1"/>
      <c r="E72" s="2"/>
      <c r="F72" s="1"/>
      <c r="G72" s="139" t="str">
        <f>IF(テーブル22[[#This Row],[職員・入所者の別2]]="","",テーブル22[[#This Row],[職員・入所者の別2]]+6)</f>
        <v/>
      </c>
      <c r="H72" s="1"/>
      <c r="I72" s="2"/>
      <c r="J72" s="3"/>
      <c r="K72" s="3"/>
    </row>
    <row r="73" spans="1:11" ht="24" customHeight="1">
      <c r="A73" s="138"/>
      <c r="B73" s="4">
        <v>56</v>
      </c>
      <c r="C73" s="17"/>
      <c r="D73" s="1"/>
      <c r="E73" s="2"/>
      <c r="F73" s="1"/>
      <c r="G73" s="139" t="str">
        <f>IF(テーブル22[[#This Row],[職員・入所者の別2]]="","",テーブル22[[#This Row],[職員・入所者の別2]]+6)</f>
        <v/>
      </c>
      <c r="H73" s="1"/>
      <c r="I73" s="2"/>
      <c r="J73" s="3"/>
      <c r="K73" s="3"/>
    </row>
    <row r="74" spans="1:11" ht="24" customHeight="1">
      <c r="A74" s="138"/>
      <c r="B74" s="4">
        <v>57</v>
      </c>
      <c r="C74" s="17"/>
      <c r="D74" s="1"/>
      <c r="E74" s="2"/>
      <c r="F74" s="1"/>
      <c r="G74" s="139" t="str">
        <f>IF(テーブル22[[#This Row],[職員・入所者の別2]]="","",テーブル22[[#This Row],[職員・入所者の別2]]+6)</f>
        <v/>
      </c>
      <c r="H74" s="1"/>
      <c r="I74" s="2"/>
      <c r="J74" s="3"/>
      <c r="K74" s="3"/>
    </row>
    <row r="75" spans="1:11" ht="24" customHeight="1">
      <c r="A75" s="138"/>
      <c r="B75" s="4">
        <v>58</v>
      </c>
      <c r="C75" s="17"/>
      <c r="D75" s="1"/>
      <c r="E75" s="2"/>
      <c r="F75" s="1"/>
      <c r="G75" s="139" t="str">
        <f>IF(テーブル22[[#This Row],[職員・入所者の別2]]="","",テーブル22[[#This Row],[職員・入所者の別2]]+6)</f>
        <v/>
      </c>
      <c r="H75" s="1"/>
      <c r="I75" s="2"/>
      <c r="J75" s="3"/>
      <c r="K75" s="3"/>
    </row>
    <row r="76" spans="1:11" ht="24" customHeight="1">
      <c r="A76" s="138"/>
      <c r="B76" s="4">
        <v>59</v>
      </c>
      <c r="C76" s="17"/>
      <c r="D76" s="1"/>
      <c r="E76" s="2"/>
      <c r="F76" s="1"/>
      <c r="G76" s="139" t="str">
        <f>IF(テーブル22[[#This Row],[職員・入所者の別2]]="","",テーブル22[[#This Row],[職員・入所者の別2]]+6)</f>
        <v/>
      </c>
      <c r="H76" s="1"/>
      <c r="I76" s="2"/>
      <c r="J76" s="3"/>
      <c r="K76" s="3"/>
    </row>
    <row r="77" spans="1:11" ht="24" customHeight="1">
      <c r="A77" s="138"/>
      <c r="B77" s="4">
        <v>60</v>
      </c>
      <c r="C77" s="17"/>
      <c r="D77" s="1"/>
      <c r="E77" s="2"/>
      <c r="F77" s="1"/>
      <c r="G77" s="139" t="str">
        <f>IF(テーブル22[[#This Row],[職員・入所者の別2]]="","",テーブル22[[#This Row],[職員・入所者の別2]]+6)</f>
        <v/>
      </c>
      <c r="H77" s="1"/>
      <c r="I77" s="2"/>
      <c r="J77" s="3"/>
      <c r="K77" s="3"/>
    </row>
    <row r="78" spans="1:11" ht="24" customHeight="1">
      <c r="A78" s="138"/>
      <c r="B78" s="4">
        <v>61</v>
      </c>
      <c r="C78" s="17"/>
      <c r="D78" s="1"/>
      <c r="E78" s="2"/>
      <c r="F78" s="1"/>
      <c r="G78" s="139" t="str">
        <f>IF(テーブル22[[#This Row],[職員・入所者の別2]]="","",テーブル22[[#This Row],[職員・入所者の別2]]+6)</f>
        <v/>
      </c>
      <c r="H78" s="1"/>
      <c r="I78" s="2"/>
      <c r="J78" s="3"/>
      <c r="K78" s="3"/>
    </row>
    <row r="79" spans="1:11" ht="24" customHeight="1">
      <c r="A79" s="138"/>
      <c r="B79" s="4">
        <v>62</v>
      </c>
      <c r="C79" s="17"/>
      <c r="D79" s="1"/>
      <c r="E79" s="2"/>
      <c r="F79" s="1"/>
      <c r="G79" s="139" t="str">
        <f>IF(テーブル22[[#This Row],[職員・入所者の別2]]="","",テーブル22[[#This Row],[職員・入所者の別2]]+6)</f>
        <v/>
      </c>
      <c r="H79" s="1"/>
      <c r="I79" s="2"/>
      <c r="J79" s="3"/>
      <c r="K79" s="3"/>
    </row>
    <row r="80" spans="1:11" ht="24" customHeight="1">
      <c r="A80" s="138"/>
      <c r="B80" s="4">
        <v>63</v>
      </c>
      <c r="C80" s="17"/>
      <c r="D80" s="1"/>
      <c r="E80" s="2"/>
      <c r="F80" s="1"/>
      <c r="G80" s="139" t="str">
        <f>IF(テーブル22[[#This Row],[職員・入所者の別2]]="","",テーブル22[[#This Row],[職員・入所者の別2]]+6)</f>
        <v/>
      </c>
      <c r="H80" s="1"/>
      <c r="I80" s="2"/>
      <c r="J80" s="3"/>
      <c r="K80" s="3"/>
    </row>
    <row r="81" spans="1:11" ht="24" customHeight="1">
      <c r="A81" s="138"/>
      <c r="B81" s="4">
        <v>64</v>
      </c>
      <c r="C81" s="17"/>
      <c r="D81" s="1"/>
      <c r="E81" s="2"/>
      <c r="F81" s="1"/>
      <c r="G81" s="139" t="str">
        <f>IF(テーブル22[[#This Row],[職員・入所者の別2]]="","",テーブル22[[#This Row],[職員・入所者の別2]]+6)</f>
        <v/>
      </c>
      <c r="H81" s="1"/>
      <c r="I81" s="2"/>
      <c r="J81" s="3"/>
      <c r="K81" s="3"/>
    </row>
    <row r="82" spans="1:11" ht="24" customHeight="1">
      <c r="A82" s="138"/>
      <c r="B82" s="4">
        <v>65</v>
      </c>
      <c r="C82" s="17"/>
      <c r="D82" s="1"/>
      <c r="E82" s="2"/>
      <c r="F82" s="1"/>
      <c r="G82" s="139" t="str">
        <f>IF(テーブル22[[#This Row],[職員・入所者の別2]]="","",テーブル22[[#This Row],[職員・入所者の別2]]+6)</f>
        <v/>
      </c>
      <c r="H82" s="1"/>
      <c r="I82" s="2"/>
      <c r="J82" s="3"/>
      <c r="K82" s="3"/>
    </row>
    <row r="83" spans="1:11" ht="24" customHeight="1">
      <c r="A83" s="138"/>
      <c r="B83" s="4">
        <v>66</v>
      </c>
      <c r="C83" s="17"/>
      <c r="D83" s="1"/>
      <c r="E83" s="2"/>
      <c r="F83" s="1"/>
      <c r="G83" s="139" t="str">
        <f>IF(テーブル22[[#This Row],[職員・入所者の別2]]="","",テーブル22[[#This Row],[職員・入所者の別2]]+6)</f>
        <v/>
      </c>
      <c r="H83" s="1"/>
      <c r="I83" s="2"/>
      <c r="J83" s="3"/>
      <c r="K83" s="3"/>
    </row>
    <row r="84" spans="1:11" ht="24" customHeight="1">
      <c r="A84" s="138"/>
      <c r="B84" s="4">
        <v>67</v>
      </c>
      <c r="C84" s="17"/>
      <c r="D84" s="1"/>
      <c r="E84" s="2"/>
      <c r="F84" s="1"/>
      <c r="G84" s="139" t="str">
        <f>IF(テーブル22[[#This Row],[職員・入所者の別2]]="","",テーブル22[[#This Row],[職員・入所者の別2]]+6)</f>
        <v/>
      </c>
      <c r="H84" s="1"/>
      <c r="I84" s="2"/>
      <c r="J84" s="3"/>
      <c r="K84" s="3"/>
    </row>
    <row r="85" spans="1:11" ht="24" customHeight="1">
      <c r="A85" s="138"/>
      <c r="B85" s="4">
        <v>68</v>
      </c>
      <c r="C85" s="17"/>
      <c r="D85" s="1"/>
      <c r="E85" s="2"/>
      <c r="F85" s="1"/>
      <c r="G85" s="139" t="str">
        <f>IF(テーブル22[[#This Row],[職員・入所者の別2]]="","",テーブル22[[#This Row],[職員・入所者の別2]]+6)</f>
        <v/>
      </c>
      <c r="H85" s="1"/>
      <c r="I85" s="2"/>
      <c r="J85" s="3"/>
      <c r="K85" s="3"/>
    </row>
    <row r="86" spans="1:11" ht="24" customHeight="1">
      <c r="A86" s="138"/>
      <c r="B86" s="4">
        <v>69</v>
      </c>
      <c r="C86" s="17"/>
      <c r="D86" s="1"/>
      <c r="E86" s="2"/>
      <c r="F86" s="1"/>
      <c r="G86" s="139" t="str">
        <f>IF(テーブル22[[#This Row],[職員・入所者の別2]]="","",テーブル22[[#This Row],[職員・入所者の別2]]+6)</f>
        <v/>
      </c>
      <c r="H86" s="1"/>
      <c r="I86" s="2"/>
      <c r="J86" s="3"/>
      <c r="K86" s="3"/>
    </row>
    <row r="87" spans="1:11" ht="24" customHeight="1">
      <c r="A87" s="138"/>
      <c r="B87" s="4">
        <v>70</v>
      </c>
      <c r="C87" s="17"/>
      <c r="D87" s="1"/>
      <c r="E87" s="2"/>
      <c r="F87" s="1"/>
      <c r="G87" s="139" t="str">
        <f>IF(テーブル22[[#This Row],[職員・入所者の別2]]="","",テーブル22[[#This Row],[職員・入所者の別2]]+6)</f>
        <v/>
      </c>
      <c r="H87" s="1"/>
      <c r="I87" s="2"/>
      <c r="J87" s="3"/>
      <c r="K87" s="3"/>
    </row>
    <row r="88" spans="1:11" ht="24" customHeight="1">
      <c r="A88" s="138"/>
      <c r="B88" s="4">
        <v>71</v>
      </c>
      <c r="C88" s="17"/>
      <c r="D88" s="1"/>
      <c r="E88" s="2"/>
      <c r="F88" s="1"/>
      <c r="G88" s="139" t="str">
        <f>IF(テーブル22[[#This Row],[職員・入所者の別2]]="","",テーブル22[[#This Row],[職員・入所者の別2]]+6)</f>
        <v/>
      </c>
      <c r="H88" s="1"/>
      <c r="I88" s="2"/>
      <c r="J88" s="3"/>
      <c r="K88" s="3"/>
    </row>
    <row r="89" spans="1:11" ht="24" customHeight="1">
      <c r="A89" s="138"/>
      <c r="B89" s="4">
        <v>72</v>
      </c>
      <c r="C89" s="17"/>
      <c r="D89" s="1"/>
      <c r="E89" s="2"/>
      <c r="F89" s="1"/>
      <c r="G89" s="139" t="str">
        <f>IF(テーブル22[[#This Row],[職員・入所者の別2]]="","",テーブル22[[#This Row],[職員・入所者の別2]]+6)</f>
        <v/>
      </c>
      <c r="H89" s="1"/>
      <c r="I89" s="2"/>
      <c r="J89" s="3"/>
      <c r="K89" s="3"/>
    </row>
  </sheetData>
  <mergeCells count="17">
    <mergeCell ref="I1:J1"/>
    <mergeCell ref="B2:J2"/>
    <mergeCell ref="D4:I4"/>
    <mergeCell ref="D6:I6"/>
    <mergeCell ref="D8:E8"/>
    <mergeCell ref="H8:I8"/>
    <mergeCell ref="A14:A15"/>
    <mergeCell ref="B14:B15"/>
    <mergeCell ref="C14:C15"/>
    <mergeCell ref="D14:D15"/>
    <mergeCell ref="E14:E15"/>
    <mergeCell ref="K14:K15"/>
    <mergeCell ref="D10:E10"/>
    <mergeCell ref="D12:J12"/>
    <mergeCell ref="D13:E13"/>
    <mergeCell ref="F14:F15"/>
    <mergeCell ref="G14:J14"/>
  </mergeCells>
  <phoneticPr fontId="2"/>
  <conditionalFormatting sqref="D18:G89">
    <cfRule type="expression" dxfId="52" priority="7">
      <formula>$C18=""</formula>
    </cfRule>
    <cfRule type="containsBlanks" dxfId="51" priority="17">
      <formula>LEN(TRIM(D18))=0</formula>
    </cfRule>
  </conditionalFormatting>
  <conditionalFormatting sqref="D4:I4">
    <cfRule type="containsBlanks" dxfId="50" priority="16">
      <formula>LEN(TRIM(D4))=0</formula>
    </cfRule>
  </conditionalFormatting>
  <conditionalFormatting sqref="K4">
    <cfRule type="containsBlanks" dxfId="49" priority="15">
      <formula>LEN(TRIM(K4))=0</formula>
    </cfRule>
  </conditionalFormatting>
  <conditionalFormatting sqref="H8:I8">
    <cfRule type="containsBlanks" dxfId="48" priority="11">
      <formula>LEN(TRIM(H8))=0</formula>
    </cfRule>
  </conditionalFormatting>
  <conditionalFormatting sqref="D12:J12">
    <cfRule type="containsBlanks" dxfId="47" priority="18">
      <formula>LEN(TRIM(D12))=0</formula>
    </cfRule>
  </conditionalFormatting>
  <conditionalFormatting sqref="D6:I6">
    <cfRule type="containsBlanks" dxfId="46" priority="6">
      <formula>LEN(TRIM(D6))=0</formula>
    </cfRule>
  </conditionalFormatting>
  <conditionalFormatting sqref="D8:E8">
    <cfRule type="containsBlanks" dxfId="45" priority="5">
      <formula>LEN(TRIM(D8))=0</formula>
    </cfRule>
  </conditionalFormatting>
  <conditionalFormatting sqref="D10:E10">
    <cfRule type="containsBlanks" dxfId="44" priority="4">
      <formula>LEN(TRIM(D10))=0</formula>
    </cfRule>
  </conditionalFormatting>
  <conditionalFormatting sqref="H10">
    <cfRule type="containsBlanks" dxfId="43" priority="3">
      <formula>LEN(TRIM(H10))=0</formula>
    </cfRule>
  </conditionalFormatting>
  <conditionalFormatting sqref="J10">
    <cfRule type="containsBlanks" dxfId="42" priority="2">
      <formula>LEN(TRIM(J10))=0</formula>
    </cfRule>
  </conditionalFormatting>
  <conditionalFormatting sqref="K5">
    <cfRule type="containsBlanks" dxfId="41" priority="1">
      <formula>LEN(TRIM(K5))=0</formula>
    </cfRule>
  </conditionalFormatting>
  <dataValidations count="7">
    <dataValidation imeMode="disabled" allowBlank="1" showInputMessage="1" showErrorMessage="1" sqref="G16:G89 I16 I18:I89 E16:E89" xr:uid="{DA36377C-E448-4155-9C57-4040C4C9028A}"/>
    <dataValidation imeMode="hiragana" allowBlank="1" showInputMessage="1" showErrorMessage="1" sqref="C16:C89" xr:uid="{C3F31FCC-6E94-482F-BEC6-F96019CCD367}"/>
    <dataValidation type="list" allowBlank="1" showInputMessage="1" showErrorMessage="1" sqref="F18:F89" xr:uid="{5EFF4B0E-9802-4004-8E19-BCF47F98CEBC}">
      <formula1>"発熱,呼吸器症状,倦怠感,無症状"</formula1>
    </dataValidation>
    <dataValidation type="list" allowBlank="1" showInputMessage="1" showErrorMessage="1" sqref="D18:D89" xr:uid="{A283EF6D-6C92-4E65-94B3-DAF39B093416}">
      <formula1>"入所者,職員"</formula1>
    </dataValidation>
    <dataValidation type="list" allowBlank="1" showInputMessage="1" sqref="J18:J89 J16" xr:uid="{1E2854DF-BAFD-46DE-B15E-0955DF7FDB3A}">
      <formula1>"37.5℃以上の発熱,呼吸器症状の悪化,その他"</formula1>
    </dataValidation>
    <dataValidation type="list" allowBlank="1" showInputMessage="1" showErrorMessage="1" sqref="K4" xr:uid="{B2DDA16F-B642-4027-A686-ADE40E2381A7}">
      <formula1>"特別養護老人ホーム,サービス付き高齢者向け住宅,介護老人保健施設,住宅型有料老人ホーム,介護付き有料老人ホーム,養護老人ホーム,軽費老人ホーム,高齢者GH,小規模多機能型居宅介護,生活支援ハウス,介護医療院,介護療養型医療施設,障がい者支援施設,障がい児支援施設,障がい者GH,その他"</formula1>
    </dataValidation>
    <dataValidation type="list" allowBlank="1" showInputMessage="1" showErrorMessage="1" sqref="H18:H89" xr:uid="{2F9A925C-022A-497C-83AF-BC8C1EDEB84F}">
      <formula1>"療養解除,入院,帰宅,死亡"</formula1>
    </dataValidation>
  </dataValidations>
  <pageMargins left="0.31496062992125984" right="0.11811023622047245" top="0.35433070866141736" bottom="0.35433070866141736" header="0.31496062992125984" footer="0.31496062992125984"/>
  <pageSetup paperSize="9" scale="75" fitToHeight="0" orientation="portrait" r:id="rId1"/>
  <rowBreaks count="1" manualBreakCount="1">
    <brk id="47" max="10" man="1"/>
  </row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47D89-D3D6-4B63-ADBC-A0A518858B77}">
  <sheetPr>
    <pageSetUpPr fitToPage="1"/>
  </sheetPr>
  <dimension ref="B1:D29"/>
  <sheetViews>
    <sheetView tabSelected="1" view="pageBreakPreview" zoomScaleNormal="100" zoomScaleSheetLayoutView="100" workbookViewId="0">
      <selection activeCell="D14" sqref="D14"/>
    </sheetView>
  </sheetViews>
  <sheetFormatPr defaultRowHeight="18"/>
  <cols>
    <col min="1" max="1" width="3" customWidth="1"/>
    <col min="2" max="2" width="16.3984375" customWidth="1"/>
    <col min="3" max="3" width="25.69921875" style="152" customWidth="1"/>
    <col min="4" max="4" width="45.09765625" customWidth="1"/>
    <col min="5" max="5" width="3" customWidth="1"/>
  </cols>
  <sheetData>
    <row r="1" spans="2:4" ht="9.75" customHeight="1" thickBot="1"/>
    <row r="2" spans="2:4" ht="37.5" customHeight="1" thickBot="1">
      <c r="B2" s="179" t="s">
        <v>343</v>
      </c>
      <c r="C2" s="180"/>
      <c r="D2" s="181"/>
    </row>
    <row r="3" spans="2:4" ht="6.75" customHeight="1" thickBot="1"/>
    <row r="4" spans="2:4" ht="27.9" customHeight="1" thickBot="1">
      <c r="B4" s="153"/>
      <c r="C4" s="154" t="s">
        <v>344</v>
      </c>
      <c r="D4" s="155" t="s">
        <v>345</v>
      </c>
    </row>
    <row r="5" spans="2:4" ht="27.9" customHeight="1">
      <c r="B5" s="156" t="s">
        <v>346</v>
      </c>
      <c r="C5" s="157" t="s">
        <v>347</v>
      </c>
      <c r="D5" s="158" t="s">
        <v>348</v>
      </c>
    </row>
    <row r="6" spans="2:4" ht="27.9" customHeight="1">
      <c r="B6" s="159" t="s">
        <v>349</v>
      </c>
      <c r="C6" s="160" t="s">
        <v>350</v>
      </c>
      <c r="D6" s="161" t="s">
        <v>351</v>
      </c>
    </row>
    <row r="7" spans="2:4" ht="27.9" customHeight="1">
      <c r="B7" s="159" t="s">
        <v>352</v>
      </c>
      <c r="C7" s="160" t="s">
        <v>353</v>
      </c>
      <c r="D7" s="161" t="s">
        <v>354</v>
      </c>
    </row>
    <row r="8" spans="2:4" ht="27.9" customHeight="1">
      <c r="B8" s="159" t="s">
        <v>355</v>
      </c>
      <c r="C8" s="160" t="s">
        <v>356</v>
      </c>
      <c r="D8" s="161" t="s">
        <v>357</v>
      </c>
    </row>
    <row r="9" spans="2:4" ht="27.9" customHeight="1">
      <c r="B9" s="159" t="s">
        <v>358</v>
      </c>
      <c r="C9" s="160" t="s">
        <v>359</v>
      </c>
      <c r="D9" s="161" t="s">
        <v>360</v>
      </c>
    </row>
    <row r="10" spans="2:4" ht="27.9" customHeight="1">
      <c r="B10" s="159" t="s">
        <v>361</v>
      </c>
      <c r="C10" s="160" t="s">
        <v>362</v>
      </c>
      <c r="D10" s="161" t="s">
        <v>363</v>
      </c>
    </row>
    <row r="11" spans="2:4" ht="27.9" customHeight="1">
      <c r="B11" s="159" t="s">
        <v>364</v>
      </c>
      <c r="C11" s="160" t="s">
        <v>365</v>
      </c>
      <c r="D11" s="161" t="s">
        <v>366</v>
      </c>
    </row>
    <row r="12" spans="2:4" ht="27.9" customHeight="1">
      <c r="B12" s="159" t="s">
        <v>367</v>
      </c>
      <c r="C12" s="160" t="s">
        <v>368</v>
      </c>
      <c r="D12" s="161" t="s">
        <v>369</v>
      </c>
    </row>
    <row r="13" spans="2:4" ht="27.9" customHeight="1">
      <c r="B13" s="159" t="s">
        <v>370</v>
      </c>
      <c r="C13" s="160" t="s">
        <v>371</v>
      </c>
      <c r="D13" s="161" t="s">
        <v>360</v>
      </c>
    </row>
    <row r="14" spans="2:4" ht="27.9" customHeight="1">
      <c r="B14" s="159" t="s">
        <v>372</v>
      </c>
      <c r="C14" s="160" t="s">
        <v>373</v>
      </c>
      <c r="D14" s="161" t="s">
        <v>374</v>
      </c>
    </row>
    <row r="15" spans="2:4" ht="27.9" customHeight="1">
      <c r="B15" s="159" t="s">
        <v>375</v>
      </c>
      <c r="C15" s="160" t="s">
        <v>376</v>
      </c>
      <c r="D15" s="161" t="s">
        <v>377</v>
      </c>
    </row>
    <row r="16" spans="2:4" ht="27.9" customHeight="1">
      <c r="B16" s="159" t="s">
        <v>378</v>
      </c>
      <c r="C16" s="160" t="s">
        <v>379</v>
      </c>
      <c r="D16" s="161" t="s">
        <v>380</v>
      </c>
    </row>
    <row r="17" spans="2:4" ht="27.9" customHeight="1">
      <c r="B17" s="159" t="s">
        <v>381</v>
      </c>
      <c r="C17" s="160" t="s">
        <v>382</v>
      </c>
      <c r="D17" s="161" t="s">
        <v>383</v>
      </c>
    </row>
    <row r="18" spans="2:4" ht="27.9" customHeight="1">
      <c r="B18" s="159" t="s">
        <v>384</v>
      </c>
      <c r="C18" s="160" t="s">
        <v>385</v>
      </c>
      <c r="D18" s="161" t="s">
        <v>386</v>
      </c>
    </row>
    <row r="19" spans="2:4" ht="27.9" customHeight="1">
      <c r="B19" s="159" t="s">
        <v>387</v>
      </c>
      <c r="C19" s="160" t="s">
        <v>388</v>
      </c>
      <c r="D19" s="161" t="s">
        <v>389</v>
      </c>
    </row>
    <row r="20" spans="2:4" ht="27.9" customHeight="1">
      <c r="B20" s="159" t="s">
        <v>390</v>
      </c>
      <c r="C20" s="160" t="s">
        <v>391</v>
      </c>
      <c r="D20" s="161" t="s">
        <v>392</v>
      </c>
    </row>
    <row r="21" spans="2:4" ht="27.9" customHeight="1">
      <c r="B21" s="159" t="s">
        <v>393</v>
      </c>
      <c r="C21" s="160" t="s">
        <v>394</v>
      </c>
      <c r="D21" s="161" t="s">
        <v>395</v>
      </c>
    </row>
    <row r="22" spans="2:4" ht="27.9" customHeight="1">
      <c r="B22" s="159" t="s">
        <v>396</v>
      </c>
      <c r="C22" s="160" t="s">
        <v>397</v>
      </c>
      <c r="D22" s="165" t="s">
        <v>413</v>
      </c>
    </row>
    <row r="23" spans="2:4" ht="27.9" customHeight="1">
      <c r="B23" s="159" t="s">
        <v>398</v>
      </c>
      <c r="C23" s="160" t="s">
        <v>399</v>
      </c>
      <c r="D23" s="161" t="s">
        <v>363</v>
      </c>
    </row>
    <row r="24" spans="2:4" ht="27.9" customHeight="1">
      <c r="B24" s="159" t="s">
        <v>400</v>
      </c>
      <c r="C24" s="160" t="s">
        <v>401</v>
      </c>
      <c r="D24" s="161" t="s">
        <v>402</v>
      </c>
    </row>
    <row r="25" spans="2:4" ht="27.9" customHeight="1">
      <c r="B25" s="159" t="s">
        <v>403</v>
      </c>
      <c r="C25" s="160" t="s">
        <v>404</v>
      </c>
      <c r="D25" s="161" t="s">
        <v>405</v>
      </c>
    </row>
    <row r="26" spans="2:4" ht="27.9" customHeight="1">
      <c r="B26" s="159" t="s">
        <v>406</v>
      </c>
      <c r="C26" s="160" t="s">
        <v>407</v>
      </c>
      <c r="D26" s="161" t="s">
        <v>408</v>
      </c>
    </row>
    <row r="27" spans="2:4" ht="27.9" customHeight="1">
      <c r="B27" s="159" t="s">
        <v>409</v>
      </c>
      <c r="C27" s="160" t="s">
        <v>410</v>
      </c>
      <c r="D27" s="161" t="s">
        <v>357</v>
      </c>
    </row>
    <row r="28" spans="2:4" ht="27.9" customHeight="1" thickBot="1">
      <c r="B28" s="162" t="s">
        <v>411</v>
      </c>
      <c r="C28" s="163" t="s">
        <v>412</v>
      </c>
      <c r="D28" s="164" t="s">
        <v>357</v>
      </c>
    </row>
    <row r="29" spans="2:4" ht="9.75" customHeight="1"/>
  </sheetData>
  <mergeCells count="1">
    <mergeCell ref="B2:D2"/>
  </mergeCells>
  <phoneticPr fontId="2"/>
  <hyperlinks>
    <hyperlink ref="D5" r:id="rId1" xr:uid="{340FDA2D-C87C-4E29-A718-DAEF9778135B}"/>
    <hyperlink ref="D6" r:id="rId2" xr:uid="{52F4A7F8-F53E-41B2-944D-03E73F87134D}"/>
    <hyperlink ref="D7" r:id="rId3" xr:uid="{F2597505-A029-4FBD-B8BE-2B453D7D897D}"/>
    <hyperlink ref="D8" r:id="rId4" xr:uid="{89C452B2-8A55-4A18-94D7-DCAAA57A1DEC}"/>
    <hyperlink ref="D9" r:id="rId5" xr:uid="{9C5453FA-EE2C-4805-8A3B-F1AFC1F0CB45}"/>
    <hyperlink ref="D10" r:id="rId6" xr:uid="{82FFCB8F-4818-4E71-9BB3-3E113574BAF9}"/>
    <hyperlink ref="D11" r:id="rId7" xr:uid="{D38B9791-9A1F-40DF-9542-BC8685E9B257}"/>
    <hyperlink ref="D12" r:id="rId8" xr:uid="{272C89D5-A5E7-4BD2-A74C-2214768E7A7F}"/>
    <hyperlink ref="D13" r:id="rId9" xr:uid="{B26B23B4-650C-470C-809A-F6395F54CEDF}"/>
    <hyperlink ref="D14" r:id="rId10" xr:uid="{DF9CFE42-AC4E-4035-B35D-40658C4C005E}"/>
    <hyperlink ref="D15" r:id="rId11" xr:uid="{BE1A6A30-59AE-4731-BB54-E12C724015F7}"/>
    <hyperlink ref="D16" r:id="rId12" xr:uid="{D6DFA3C1-76EF-472F-81F3-C282AF591520}"/>
    <hyperlink ref="D17" r:id="rId13" xr:uid="{33325019-8EB1-4EC3-8DE1-493725DAEFB4}"/>
    <hyperlink ref="D18" r:id="rId14" xr:uid="{D7C0FB36-BA30-4521-BC5A-A99544CDD987}"/>
    <hyperlink ref="D19" r:id="rId15" xr:uid="{9EF935F9-B9AC-4686-8CA5-BDF68A9A9A89}"/>
    <hyperlink ref="D20" r:id="rId16" xr:uid="{D8C43778-A6D2-46A3-B0DF-00D4EB397672}"/>
    <hyperlink ref="D21" r:id="rId17" xr:uid="{7CF29152-C387-48F4-8AE1-5338ABBD00A0}"/>
    <hyperlink ref="D22" r:id="rId18" xr:uid="{1459ED0E-3091-46F6-BE1E-5336D457559C}"/>
    <hyperlink ref="D23" r:id="rId19" xr:uid="{9BE8D745-2AF7-4471-B0BD-6436B1EA2694}"/>
    <hyperlink ref="D24" r:id="rId20" xr:uid="{629249D2-C74F-4696-A0B8-7A928CFA6C8E}"/>
    <hyperlink ref="D25" r:id="rId21" xr:uid="{33D720F4-B4FB-4A5C-A70D-5518979594A2}"/>
    <hyperlink ref="D26" r:id="rId22" xr:uid="{A60F205C-9930-4DE8-AB32-E9F75F62F61D}"/>
    <hyperlink ref="D27" r:id="rId23" xr:uid="{1803B835-1349-42F4-BE4F-107F946DC53F}"/>
    <hyperlink ref="D28" r:id="rId24" xr:uid="{BB01A62D-61C6-4F95-A050-2E35B09915A8}"/>
  </hyperlinks>
  <pageMargins left="0.25" right="0.25" top="0.75" bottom="0.75" header="0.3" footer="0.3"/>
  <pageSetup paperSize="9" scale="94" orientation="portrait" r:id="rId2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9E8E2-42A9-43FE-8E3A-010FCC867CEB}">
  <sheetPr>
    <tabColor rgb="FFFFFF00"/>
  </sheetPr>
  <dimension ref="A1:AT115"/>
  <sheetViews>
    <sheetView view="pageBreakPreview" zoomScaleNormal="100" zoomScaleSheetLayoutView="100" workbookViewId="0">
      <selection sqref="A1:C1"/>
    </sheetView>
  </sheetViews>
  <sheetFormatPr defaultColWidth="2.3984375" defaultRowHeight="21" customHeight="1"/>
  <cols>
    <col min="1" max="1" width="0.59765625" style="24" customWidth="1"/>
    <col min="2" max="7" width="2.19921875" style="24" customWidth="1"/>
    <col min="8" max="9" width="2.3984375" style="24"/>
    <col min="10" max="10" width="2.09765625" style="24" customWidth="1"/>
    <col min="11" max="20" width="2.3984375" style="24"/>
    <col min="21" max="21" width="3.09765625" style="24" bestFit="1" customWidth="1"/>
    <col min="22" max="43" width="2.3984375" style="24"/>
    <col min="44" max="45" width="2.3984375" style="24" customWidth="1"/>
    <col min="46" max="46" width="0.5" style="24" customWidth="1"/>
    <col min="47" max="16384" width="2.3984375" style="24"/>
  </cols>
  <sheetData>
    <row r="1" spans="2:45" ht="21" customHeight="1">
      <c r="B1" s="272" t="s">
        <v>214</v>
      </c>
      <c r="C1" s="272"/>
      <c r="D1" s="272"/>
      <c r="E1" s="272"/>
      <c r="F1" s="272"/>
      <c r="G1" s="272"/>
      <c r="H1" s="272"/>
      <c r="I1" s="272"/>
      <c r="J1" s="272"/>
      <c r="K1" s="272"/>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2" t="s">
        <v>49</v>
      </c>
    </row>
    <row r="2" spans="2:45" ht="27" thickBot="1">
      <c r="B2" s="492"/>
      <c r="C2" s="492"/>
      <c r="D2" s="492"/>
      <c r="E2" s="492"/>
      <c r="F2" s="492"/>
      <c r="G2" s="492"/>
      <c r="H2" s="492"/>
      <c r="I2" s="493" t="s">
        <v>50</v>
      </c>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30"/>
      <c r="AN2" s="30"/>
      <c r="AO2" s="33"/>
      <c r="AP2" s="33"/>
      <c r="AQ2" s="33"/>
      <c r="AR2" s="33"/>
      <c r="AS2" s="33"/>
    </row>
    <row r="3" spans="2:45" ht="28.5" customHeight="1" thickBot="1">
      <c r="B3" s="198" t="s">
        <v>51</v>
      </c>
      <c r="C3" s="199"/>
      <c r="D3" s="199"/>
      <c r="E3" s="199"/>
      <c r="F3" s="199"/>
      <c r="G3" s="199"/>
      <c r="H3" s="199"/>
      <c r="I3" s="199"/>
      <c r="J3" s="199"/>
      <c r="K3" s="494"/>
      <c r="L3" s="495"/>
      <c r="M3" s="495"/>
      <c r="N3" s="495"/>
      <c r="O3" s="496"/>
      <c r="P3" s="497" t="s">
        <v>52</v>
      </c>
      <c r="Q3" s="498"/>
      <c r="R3" s="499"/>
      <c r="S3" s="494"/>
      <c r="T3" s="495"/>
      <c r="U3" s="495"/>
      <c r="V3" s="495"/>
      <c r="W3" s="495"/>
      <c r="X3" s="500"/>
      <c r="Y3" s="501"/>
      <c r="Z3" s="501"/>
      <c r="AA3" s="298" t="s">
        <v>53</v>
      </c>
      <c r="AB3" s="298"/>
      <c r="AC3" s="502" t="s">
        <v>54</v>
      </c>
      <c r="AD3" s="502"/>
      <c r="AE3" s="502"/>
      <c r="AF3" s="502"/>
      <c r="AG3" s="502"/>
      <c r="AH3" s="478"/>
      <c r="AI3" s="478"/>
      <c r="AJ3" s="478"/>
      <c r="AK3" s="478"/>
      <c r="AL3" s="479" t="s">
        <v>55</v>
      </c>
      <c r="AM3" s="479"/>
      <c r="AN3" s="479"/>
      <c r="AO3" s="478"/>
      <c r="AP3" s="478"/>
      <c r="AQ3" s="478"/>
      <c r="AR3" s="478"/>
      <c r="AS3" s="35" t="s">
        <v>56</v>
      </c>
    </row>
    <row r="4" spans="2:45" ht="28.5" customHeight="1">
      <c r="B4" s="480" t="s">
        <v>57</v>
      </c>
      <c r="C4" s="481"/>
      <c r="D4" s="481"/>
      <c r="E4" s="481"/>
      <c r="F4" s="481"/>
      <c r="G4" s="481"/>
      <c r="H4" s="481"/>
      <c r="I4" s="481"/>
      <c r="J4" s="482"/>
      <c r="K4" s="483" t="str">
        <f>IF(様式１!K4="","",様式１!K4)</f>
        <v/>
      </c>
      <c r="L4" s="484"/>
      <c r="M4" s="484"/>
      <c r="N4" s="484"/>
      <c r="O4" s="484"/>
      <c r="P4" s="484"/>
      <c r="Q4" s="484"/>
      <c r="R4" s="485"/>
      <c r="S4" s="486" t="s">
        <v>58</v>
      </c>
      <c r="T4" s="487"/>
      <c r="U4" s="487"/>
      <c r="V4" s="487"/>
      <c r="W4" s="488"/>
      <c r="X4" s="489" t="str">
        <f>IF(様式１!D4="","",様式１!D4)</f>
        <v/>
      </c>
      <c r="Y4" s="490"/>
      <c r="Z4" s="490"/>
      <c r="AA4" s="490"/>
      <c r="AB4" s="490"/>
      <c r="AC4" s="490"/>
      <c r="AD4" s="490"/>
      <c r="AE4" s="490"/>
      <c r="AF4" s="490"/>
      <c r="AG4" s="490"/>
      <c r="AH4" s="490"/>
      <c r="AI4" s="490"/>
      <c r="AJ4" s="490"/>
      <c r="AK4" s="490"/>
      <c r="AL4" s="490"/>
      <c r="AM4" s="490"/>
      <c r="AN4" s="490"/>
      <c r="AO4" s="490"/>
      <c r="AP4" s="490"/>
      <c r="AQ4" s="490"/>
      <c r="AR4" s="490"/>
      <c r="AS4" s="491"/>
    </row>
    <row r="5" spans="2:45" ht="28.5" customHeight="1">
      <c r="B5" s="448" t="s">
        <v>59</v>
      </c>
      <c r="C5" s="449"/>
      <c r="D5" s="449"/>
      <c r="E5" s="449"/>
      <c r="F5" s="449"/>
      <c r="G5" s="449"/>
      <c r="H5" s="449"/>
      <c r="I5" s="449"/>
      <c r="J5" s="450"/>
      <c r="K5" s="451" t="str">
        <f>IF(様式１!D8="","",様式１!H8&amp;"　"&amp;様式１!D8&amp;"氏")</f>
        <v/>
      </c>
      <c r="L5" s="452"/>
      <c r="M5" s="452"/>
      <c r="N5" s="452"/>
      <c r="O5" s="452"/>
      <c r="P5" s="452"/>
      <c r="Q5" s="452"/>
      <c r="R5" s="452"/>
      <c r="S5" s="452"/>
      <c r="T5" s="452"/>
      <c r="U5" s="452"/>
      <c r="V5" s="452"/>
      <c r="W5" s="452"/>
      <c r="X5" s="452"/>
      <c r="Y5" s="452"/>
      <c r="Z5" s="453"/>
      <c r="AA5" s="454" t="s">
        <v>60</v>
      </c>
      <c r="AB5" s="455"/>
      <c r="AC5" s="455"/>
      <c r="AD5" s="455"/>
      <c r="AE5" s="455"/>
      <c r="AF5" s="456"/>
      <c r="AG5" s="457" t="str">
        <f>IF(様式１!K5="","",様式１!K5)</f>
        <v/>
      </c>
      <c r="AH5" s="458"/>
      <c r="AI5" s="458"/>
      <c r="AJ5" s="458"/>
      <c r="AK5" s="458"/>
      <c r="AL5" s="458"/>
      <c r="AM5" s="458"/>
      <c r="AN5" s="458"/>
      <c r="AO5" s="458"/>
      <c r="AP5" s="458"/>
      <c r="AQ5" s="458"/>
      <c r="AR5" s="458"/>
      <c r="AS5" s="459"/>
    </row>
    <row r="6" spans="2:45" ht="28.5" customHeight="1">
      <c r="B6" s="460" t="s">
        <v>61</v>
      </c>
      <c r="C6" s="461"/>
      <c r="D6" s="461"/>
      <c r="E6" s="461"/>
      <c r="F6" s="461"/>
      <c r="G6" s="461"/>
      <c r="H6" s="461"/>
      <c r="I6" s="461"/>
      <c r="J6" s="462"/>
      <c r="K6" s="463" t="str">
        <f>IF(様式１!D6="","",様式１!D6)</f>
        <v/>
      </c>
      <c r="L6" s="464"/>
      <c r="M6" s="464"/>
      <c r="N6" s="464"/>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4"/>
      <c r="AQ6" s="464"/>
      <c r="AR6" s="464"/>
      <c r="AS6" s="465"/>
    </row>
    <row r="7" spans="2:45" ht="31.5" customHeight="1">
      <c r="B7" s="435" t="s">
        <v>62</v>
      </c>
      <c r="C7" s="436"/>
      <c r="D7" s="436"/>
      <c r="E7" s="436"/>
      <c r="F7" s="436"/>
      <c r="G7" s="436"/>
      <c r="H7" s="436"/>
      <c r="I7" s="436"/>
      <c r="J7" s="437"/>
      <c r="K7" s="441" t="s">
        <v>63</v>
      </c>
      <c r="L7" s="442"/>
      <c r="M7" s="442"/>
      <c r="N7" s="442"/>
      <c r="O7" s="443"/>
      <c r="P7" s="441" t="s">
        <v>197</v>
      </c>
      <c r="Q7" s="442"/>
      <c r="R7" s="442"/>
      <c r="S7" s="442"/>
      <c r="T7" s="443"/>
      <c r="U7" s="442" t="s">
        <v>198</v>
      </c>
      <c r="V7" s="442"/>
      <c r="W7" s="442"/>
      <c r="X7" s="442"/>
      <c r="Y7" s="443"/>
      <c r="Z7" s="444" t="s">
        <v>199</v>
      </c>
      <c r="AA7" s="445"/>
      <c r="AB7" s="445"/>
      <c r="AC7" s="445"/>
      <c r="AD7" s="446"/>
      <c r="AE7" s="447" t="s">
        <v>200</v>
      </c>
      <c r="AF7" s="442"/>
      <c r="AG7" s="442"/>
      <c r="AH7" s="442"/>
      <c r="AI7" s="443"/>
      <c r="AJ7" s="441" t="s">
        <v>201</v>
      </c>
      <c r="AK7" s="442"/>
      <c r="AL7" s="442"/>
      <c r="AM7" s="442"/>
      <c r="AN7" s="443"/>
      <c r="AO7" s="466" t="s">
        <v>202</v>
      </c>
      <c r="AP7" s="467"/>
      <c r="AQ7" s="467"/>
      <c r="AR7" s="467"/>
      <c r="AS7" s="468"/>
    </row>
    <row r="8" spans="2:45" ht="28.5" customHeight="1">
      <c r="B8" s="438"/>
      <c r="C8" s="439"/>
      <c r="D8" s="439"/>
      <c r="E8" s="439"/>
      <c r="F8" s="439"/>
      <c r="G8" s="439"/>
      <c r="H8" s="439"/>
      <c r="I8" s="439"/>
      <c r="J8" s="440"/>
      <c r="K8" s="469" t="str">
        <f>IF(様式１!H10="","",様式１!H10)</f>
        <v/>
      </c>
      <c r="L8" s="470"/>
      <c r="M8" s="470"/>
      <c r="N8" s="470"/>
      <c r="O8" s="471"/>
      <c r="P8" s="472"/>
      <c r="Q8" s="473"/>
      <c r="R8" s="473"/>
      <c r="S8" s="473"/>
      <c r="T8" s="474"/>
      <c r="U8" s="473"/>
      <c r="V8" s="473"/>
      <c r="W8" s="473"/>
      <c r="X8" s="473"/>
      <c r="Y8" s="474"/>
      <c r="Z8" s="472"/>
      <c r="AA8" s="473"/>
      <c r="AB8" s="473"/>
      <c r="AC8" s="473"/>
      <c r="AD8" s="475"/>
      <c r="AE8" s="476" t="str">
        <f>IF(様式１!J10="","",様式１!J10)</f>
        <v/>
      </c>
      <c r="AF8" s="470"/>
      <c r="AG8" s="470"/>
      <c r="AH8" s="470"/>
      <c r="AI8" s="471"/>
      <c r="AJ8" s="472"/>
      <c r="AK8" s="473"/>
      <c r="AL8" s="473"/>
      <c r="AM8" s="473"/>
      <c r="AN8" s="474"/>
      <c r="AO8" s="473"/>
      <c r="AP8" s="473"/>
      <c r="AQ8" s="473"/>
      <c r="AR8" s="473"/>
      <c r="AS8" s="477"/>
    </row>
    <row r="9" spans="2:45" ht="22.5" customHeight="1">
      <c r="B9" s="418" t="s">
        <v>64</v>
      </c>
      <c r="C9" s="419"/>
      <c r="D9" s="419"/>
      <c r="E9" s="419"/>
      <c r="F9" s="419"/>
      <c r="G9" s="419"/>
      <c r="H9" s="419"/>
      <c r="I9" s="419"/>
      <c r="J9" s="420"/>
      <c r="K9" s="424" t="s">
        <v>65</v>
      </c>
      <c r="L9" s="425"/>
      <c r="M9" s="425"/>
      <c r="N9" s="425"/>
      <c r="O9" s="425"/>
      <c r="P9" s="425"/>
      <c r="Q9" s="425"/>
      <c r="R9" s="425"/>
      <c r="S9" s="425"/>
      <c r="T9" s="426"/>
      <c r="U9" s="427" t="str">
        <f>IF(様式１!D12="","",様式１!D12)</f>
        <v/>
      </c>
      <c r="V9" s="427"/>
      <c r="W9" s="427"/>
      <c r="X9" s="427"/>
      <c r="Y9" s="427"/>
      <c r="Z9" s="427"/>
      <c r="AA9" s="427"/>
      <c r="AB9" s="427"/>
      <c r="AC9" s="427"/>
      <c r="AD9" s="427"/>
      <c r="AE9" s="427"/>
      <c r="AF9" s="427"/>
      <c r="AG9" s="427"/>
      <c r="AH9" s="427"/>
      <c r="AI9" s="427"/>
      <c r="AJ9" s="427"/>
      <c r="AK9" s="427"/>
      <c r="AL9" s="427"/>
      <c r="AM9" s="427"/>
      <c r="AN9" s="427"/>
      <c r="AO9" s="427"/>
      <c r="AP9" s="427"/>
      <c r="AQ9" s="427"/>
      <c r="AR9" s="427"/>
      <c r="AS9" s="428"/>
    </row>
    <row r="10" spans="2:45" ht="22.5" customHeight="1">
      <c r="B10" s="279"/>
      <c r="C10" s="280"/>
      <c r="D10" s="280"/>
      <c r="E10" s="280"/>
      <c r="F10" s="280"/>
      <c r="G10" s="280"/>
      <c r="H10" s="280"/>
      <c r="I10" s="280"/>
      <c r="J10" s="281"/>
      <c r="K10" s="429" t="s">
        <v>66</v>
      </c>
      <c r="L10" s="430"/>
      <c r="M10" s="430"/>
      <c r="N10" s="430"/>
      <c r="O10" s="430"/>
      <c r="P10" s="430"/>
      <c r="Q10" s="430"/>
      <c r="R10" s="430"/>
      <c r="S10" s="430"/>
      <c r="T10" s="431"/>
      <c r="U10" s="214"/>
      <c r="V10" s="214"/>
      <c r="W10" s="432" t="s">
        <v>67</v>
      </c>
      <c r="X10" s="432"/>
      <c r="Y10" s="432"/>
      <c r="Z10" s="432"/>
      <c r="AA10" s="432"/>
      <c r="AB10" s="432"/>
      <c r="AC10" s="214"/>
      <c r="AD10" s="214"/>
      <c r="AE10" s="433" t="s">
        <v>68</v>
      </c>
      <c r="AF10" s="433"/>
      <c r="AG10" s="433"/>
      <c r="AH10" s="433"/>
      <c r="AI10" s="433"/>
      <c r="AJ10" s="433"/>
      <c r="AK10" s="214"/>
      <c r="AL10" s="214"/>
      <c r="AM10" s="432" t="s">
        <v>69</v>
      </c>
      <c r="AN10" s="432"/>
      <c r="AO10" s="432"/>
      <c r="AP10" s="432"/>
      <c r="AQ10" s="432"/>
      <c r="AR10" s="432"/>
      <c r="AS10" s="434"/>
    </row>
    <row r="11" spans="2:45" ht="22.5" customHeight="1">
      <c r="B11" s="421"/>
      <c r="C11" s="422"/>
      <c r="D11" s="422"/>
      <c r="E11" s="422"/>
      <c r="F11" s="422"/>
      <c r="G11" s="422"/>
      <c r="H11" s="422"/>
      <c r="I11" s="422"/>
      <c r="J11" s="423"/>
      <c r="K11" s="413" t="s">
        <v>70</v>
      </c>
      <c r="L11" s="414"/>
      <c r="M11" s="414"/>
      <c r="N11" s="414"/>
      <c r="O11" s="414"/>
      <c r="P11" s="414"/>
      <c r="Q11" s="414"/>
      <c r="R11" s="414"/>
      <c r="S11" s="414"/>
      <c r="T11" s="415"/>
      <c r="U11" s="343"/>
      <c r="V11" s="344"/>
      <c r="W11" s="416" t="s">
        <v>71</v>
      </c>
      <c r="X11" s="416"/>
      <c r="Y11" s="416"/>
      <c r="Z11" s="373"/>
      <c r="AA11" s="373"/>
      <c r="AB11" s="417" t="s">
        <v>72</v>
      </c>
      <c r="AC11" s="417"/>
      <c r="AD11" s="417"/>
      <c r="AE11" s="36" t="s">
        <v>73</v>
      </c>
      <c r="AF11" s="411"/>
      <c r="AG11" s="411"/>
      <c r="AH11" s="411"/>
      <c r="AI11" s="411"/>
      <c r="AJ11" s="411"/>
      <c r="AK11" s="411"/>
      <c r="AL11" s="411"/>
      <c r="AM11" s="411"/>
      <c r="AN11" s="411"/>
      <c r="AO11" s="411"/>
      <c r="AP11" s="411"/>
      <c r="AQ11" s="411"/>
      <c r="AR11" s="411"/>
      <c r="AS11" s="37" t="s">
        <v>74</v>
      </c>
    </row>
    <row r="12" spans="2:45" ht="22.5" customHeight="1">
      <c r="B12" s="406" t="s">
        <v>75</v>
      </c>
      <c r="C12" s="407"/>
      <c r="D12" s="407"/>
      <c r="E12" s="407"/>
      <c r="F12" s="407"/>
      <c r="G12" s="407"/>
      <c r="H12" s="407"/>
      <c r="I12" s="407"/>
      <c r="J12" s="408"/>
      <c r="K12" s="272"/>
      <c r="L12" s="272"/>
      <c r="M12" s="307" t="s">
        <v>76</v>
      </c>
      <c r="N12" s="307"/>
      <c r="O12" s="307"/>
      <c r="P12" s="409"/>
      <c r="Q12" s="409"/>
      <c r="R12" s="307" t="s">
        <v>77</v>
      </c>
      <c r="S12" s="410"/>
      <c r="T12" s="410"/>
      <c r="U12" s="38" t="s">
        <v>73</v>
      </c>
      <c r="V12" s="411"/>
      <c r="W12" s="412"/>
      <c r="X12" s="412"/>
      <c r="Y12" s="412"/>
      <c r="Z12" s="412"/>
      <c r="AA12" s="412"/>
      <c r="AB12" s="412"/>
      <c r="AC12" s="412"/>
      <c r="AD12" s="412"/>
      <c r="AE12" s="412"/>
      <c r="AF12" s="412"/>
      <c r="AG12" s="412"/>
      <c r="AH12" s="412"/>
      <c r="AI12" s="412"/>
      <c r="AJ12" s="412"/>
      <c r="AK12" s="412"/>
      <c r="AL12" s="412"/>
      <c r="AM12" s="412"/>
      <c r="AN12" s="412"/>
      <c r="AO12" s="412"/>
      <c r="AP12" s="412"/>
      <c r="AQ12" s="412"/>
      <c r="AR12" s="412"/>
      <c r="AS12" s="39" t="s">
        <v>74</v>
      </c>
    </row>
    <row r="13" spans="2:45" ht="22.5" customHeight="1">
      <c r="B13" s="399" t="s">
        <v>78</v>
      </c>
      <c r="C13" s="400"/>
      <c r="D13" s="400"/>
      <c r="E13" s="400"/>
      <c r="F13" s="400"/>
      <c r="G13" s="400"/>
      <c r="H13" s="400"/>
      <c r="I13" s="400"/>
      <c r="J13" s="401"/>
      <c r="K13" s="405"/>
      <c r="L13" s="405"/>
      <c r="M13" s="346" t="s">
        <v>79</v>
      </c>
      <c r="N13" s="346"/>
      <c r="O13" s="346"/>
      <c r="P13" s="346"/>
      <c r="Q13" s="31"/>
      <c r="R13" s="272" t="s">
        <v>31</v>
      </c>
      <c r="S13" s="272"/>
      <c r="T13" s="272"/>
      <c r="U13" s="40" t="s">
        <v>80</v>
      </c>
      <c r="V13" s="394"/>
      <c r="W13" s="394"/>
      <c r="X13" s="394"/>
      <c r="Y13" s="394"/>
      <c r="Z13" s="394"/>
      <c r="AA13" s="41" t="s">
        <v>81</v>
      </c>
      <c r="AB13" s="395" t="s">
        <v>82</v>
      </c>
      <c r="AC13" s="395"/>
      <c r="AD13" s="41"/>
      <c r="AE13" s="41"/>
      <c r="AF13" s="393" t="s">
        <v>38</v>
      </c>
      <c r="AG13" s="393"/>
      <c r="AH13" s="393"/>
      <c r="AI13" s="40" t="s">
        <v>80</v>
      </c>
      <c r="AJ13" s="394"/>
      <c r="AK13" s="394"/>
      <c r="AL13" s="394"/>
      <c r="AM13" s="394"/>
      <c r="AN13" s="394"/>
      <c r="AO13" s="41" t="s">
        <v>81</v>
      </c>
      <c r="AP13" s="395" t="s">
        <v>82</v>
      </c>
      <c r="AQ13" s="395"/>
      <c r="AR13" s="31"/>
      <c r="AS13" s="42"/>
    </row>
    <row r="14" spans="2:45" ht="22.5" customHeight="1">
      <c r="B14" s="402"/>
      <c r="C14" s="403"/>
      <c r="D14" s="403"/>
      <c r="E14" s="403"/>
      <c r="F14" s="403"/>
      <c r="G14" s="403"/>
      <c r="H14" s="403"/>
      <c r="I14" s="403"/>
      <c r="J14" s="404"/>
      <c r="K14" s="272"/>
      <c r="L14" s="272"/>
      <c r="M14" s="396" t="s">
        <v>83</v>
      </c>
      <c r="N14" s="396"/>
      <c r="O14" s="396"/>
      <c r="P14" s="396"/>
      <c r="Q14" s="43"/>
      <c r="R14" s="397" t="s">
        <v>84</v>
      </c>
      <c r="S14" s="397"/>
      <c r="T14" s="397"/>
      <c r="U14" s="44" t="s">
        <v>80</v>
      </c>
      <c r="V14" s="398"/>
      <c r="W14" s="398"/>
      <c r="X14" s="398"/>
      <c r="Y14" s="398"/>
      <c r="Z14" s="398"/>
      <c r="AA14" s="398"/>
      <c r="AB14" s="398"/>
      <c r="AC14" s="398"/>
      <c r="AD14" s="398"/>
      <c r="AE14" s="398"/>
      <c r="AF14" s="398"/>
      <c r="AG14" s="398"/>
      <c r="AH14" s="398"/>
      <c r="AI14" s="398"/>
      <c r="AJ14" s="398"/>
      <c r="AK14" s="398"/>
      <c r="AL14" s="398"/>
      <c r="AM14" s="398"/>
      <c r="AN14" s="398"/>
      <c r="AO14" s="398"/>
      <c r="AP14" s="398"/>
      <c r="AQ14" s="398"/>
      <c r="AR14" s="398"/>
      <c r="AS14" s="45" t="s">
        <v>74</v>
      </c>
    </row>
    <row r="15" spans="2:45" ht="23.25" customHeight="1">
      <c r="B15" s="377" t="s">
        <v>209</v>
      </c>
      <c r="C15" s="378"/>
      <c r="D15" s="378"/>
      <c r="E15" s="378"/>
      <c r="F15" s="378"/>
      <c r="G15" s="378"/>
      <c r="H15" s="378"/>
      <c r="I15" s="378"/>
      <c r="J15" s="379"/>
      <c r="K15" s="383" t="s">
        <v>85</v>
      </c>
      <c r="L15" s="384"/>
      <c r="M15" s="384"/>
      <c r="N15" s="384"/>
      <c r="O15" s="384"/>
      <c r="P15" s="384"/>
      <c r="Q15" s="384"/>
      <c r="R15" s="385"/>
      <c r="S15" s="386" t="s">
        <v>86</v>
      </c>
      <c r="T15" s="386"/>
      <c r="U15" s="387"/>
      <c r="V15" s="388" t="s">
        <v>212</v>
      </c>
      <c r="W15" s="389"/>
      <c r="X15" s="389"/>
      <c r="Y15" s="389"/>
      <c r="Z15" s="389"/>
      <c r="AA15" s="389"/>
      <c r="AB15" s="389"/>
      <c r="AC15" s="389"/>
      <c r="AD15" s="389"/>
      <c r="AE15" s="389"/>
      <c r="AF15" s="389"/>
      <c r="AG15" s="389"/>
      <c r="AH15" s="389"/>
      <c r="AI15" s="389"/>
      <c r="AJ15" s="389"/>
      <c r="AK15" s="389"/>
      <c r="AL15" s="389"/>
      <c r="AM15" s="389"/>
      <c r="AN15" s="389"/>
      <c r="AO15" s="389"/>
      <c r="AP15" s="389"/>
      <c r="AQ15" s="389"/>
      <c r="AR15" s="389"/>
      <c r="AS15" s="390"/>
    </row>
    <row r="16" spans="2:45" ht="23.25" customHeight="1">
      <c r="B16" s="380"/>
      <c r="C16" s="381"/>
      <c r="D16" s="381"/>
      <c r="E16" s="381"/>
      <c r="F16" s="381"/>
      <c r="G16" s="381"/>
      <c r="H16" s="381"/>
      <c r="I16" s="381"/>
      <c r="J16" s="382"/>
      <c r="K16" s="352" t="s">
        <v>87</v>
      </c>
      <c r="L16" s="353"/>
      <c r="M16" s="353"/>
      <c r="N16" s="353"/>
      <c r="O16" s="353"/>
      <c r="P16" s="353"/>
      <c r="Q16" s="353"/>
      <c r="R16" s="354"/>
      <c r="S16" s="355"/>
      <c r="T16" s="356"/>
      <c r="U16" s="391"/>
      <c r="V16" s="392"/>
      <c r="W16" s="359"/>
      <c r="X16" s="359"/>
      <c r="Y16" s="359"/>
      <c r="Z16" s="359"/>
      <c r="AA16" s="359"/>
      <c r="AB16" s="359"/>
      <c r="AC16" s="359"/>
      <c r="AD16" s="359"/>
      <c r="AE16" s="359"/>
      <c r="AF16" s="359"/>
      <c r="AG16" s="359"/>
      <c r="AH16" s="359"/>
      <c r="AI16" s="359"/>
      <c r="AJ16" s="359"/>
      <c r="AK16" s="359"/>
      <c r="AL16" s="359"/>
      <c r="AM16" s="359"/>
      <c r="AN16" s="359"/>
      <c r="AO16" s="359"/>
      <c r="AP16" s="359"/>
      <c r="AQ16" s="359"/>
      <c r="AR16" s="359"/>
      <c r="AS16" s="360"/>
    </row>
    <row r="17" spans="2:46" ht="23.25" customHeight="1">
      <c r="B17" s="361" t="s">
        <v>88</v>
      </c>
      <c r="C17" s="362"/>
      <c r="D17" s="362"/>
      <c r="E17" s="362"/>
      <c r="F17" s="362"/>
      <c r="G17" s="362"/>
      <c r="H17" s="363" t="s">
        <v>89</v>
      </c>
      <c r="I17" s="363"/>
      <c r="J17" s="46"/>
      <c r="K17" s="364" t="s">
        <v>90</v>
      </c>
      <c r="L17" s="365"/>
      <c r="M17" s="365"/>
      <c r="N17" s="365"/>
      <c r="O17" s="365"/>
      <c r="P17" s="365"/>
      <c r="Q17" s="365"/>
      <c r="R17" s="366"/>
      <c r="S17" s="367"/>
      <c r="T17" s="214"/>
      <c r="U17" s="368"/>
      <c r="V17" s="369"/>
      <c r="W17" s="370"/>
      <c r="X17" s="370"/>
      <c r="Y17" s="370"/>
      <c r="Z17" s="370"/>
      <c r="AA17" s="370"/>
      <c r="AB17" s="370"/>
      <c r="AC17" s="370"/>
      <c r="AD17" s="370"/>
      <c r="AE17" s="370"/>
      <c r="AF17" s="370"/>
      <c r="AG17" s="370"/>
      <c r="AH17" s="370"/>
      <c r="AI17" s="370"/>
      <c r="AJ17" s="370"/>
      <c r="AK17" s="370"/>
      <c r="AL17" s="370"/>
      <c r="AM17" s="370"/>
      <c r="AN17" s="370"/>
      <c r="AO17" s="370"/>
      <c r="AP17" s="370"/>
      <c r="AQ17" s="370"/>
      <c r="AR17" s="370"/>
      <c r="AS17" s="371"/>
    </row>
    <row r="18" spans="2:46" ht="23.25" customHeight="1">
      <c r="B18" s="317" t="s">
        <v>91</v>
      </c>
      <c r="C18" s="318"/>
      <c r="D18" s="318"/>
      <c r="E18" s="318"/>
      <c r="F18" s="318"/>
      <c r="G18" s="318"/>
      <c r="H18" s="319" t="s">
        <v>203</v>
      </c>
      <c r="I18" s="319"/>
      <c r="J18" s="46"/>
      <c r="K18" s="320" t="s">
        <v>92</v>
      </c>
      <c r="L18" s="321"/>
      <c r="M18" s="321"/>
      <c r="N18" s="321"/>
      <c r="O18" s="321"/>
      <c r="P18" s="321"/>
      <c r="Q18" s="321"/>
      <c r="R18" s="322"/>
      <c r="S18" s="372"/>
      <c r="T18" s="373"/>
      <c r="U18" s="373"/>
      <c r="V18" s="374"/>
      <c r="W18" s="375"/>
      <c r="X18" s="375"/>
      <c r="Y18" s="375"/>
      <c r="Z18" s="375"/>
      <c r="AA18" s="375"/>
      <c r="AB18" s="375"/>
      <c r="AC18" s="375"/>
      <c r="AD18" s="375"/>
      <c r="AE18" s="375"/>
      <c r="AF18" s="375"/>
      <c r="AG18" s="375"/>
      <c r="AH18" s="375"/>
      <c r="AI18" s="375"/>
      <c r="AJ18" s="375"/>
      <c r="AK18" s="375"/>
      <c r="AL18" s="375"/>
      <c r="AM18" s="375"/>
      <c r="AN18" s="375"/>
      <c r="AO18" s="375"/>
      <c r="AP18" s="375"/>
      <c r="AQ18" s="375"/>
      <c r="AR18" s="375"/>
      <c r="AS18" s="376"/>
    </row>
    <row r="19" spans="2:46" ht="23.25" customHeight="1">
      <c r="B19" s="349" t="s">
        <v>208</v>
      </c>
      <c r="C19" s="350"/>
      <c r="D19" s="350"/>
      <c r="E19" s="350"/>
      <c r="F19" s="350"/>
      <c r="G19" s="350"/>
      <c r="H19" s="350"/>
      <c r="I19" s="350"/>
      <c r="J19" s="351"/>
      <c r="K19" s="352" t="s">
        <v>93</v>
      </c>
      <c r="L19" s="353"/>
      <c r="M19" s="353"/>
      <c r="N19" s="353"/>
      <c r="O19" s="353"/>
      <c r="P19" s="353"/>
      <c r="Q19" s="353"/>
      <c r="R19" s="354"/>
      <c r="S19" s="355"/>
      <c r="T19" s="356"/>
      <c r="U19" s="357"/>
      <c r="V19" s="358"/>
      <c r="W19" s="359"/>
      <c r="X19" s="359"/>
      <c r="Y19" s="359"/>
      <c r="Z19" s="359"/>
      <c r="AA19" s="359"/>
      <c r="AB19" s="359"/>
      <c r="AC19" s="359"/>
      <c r="AD19" s="359"/>
      <c r="AE19" s="359"/>
      <c r="AF19" s="359"/>
      <c r="AG19" s="359"/>
      <c r="AH19" s="359"/>
      <c r="AI19" s="359"/>
      <c r="AJ19" s="359"/>
      <c r="AK19" s="359"/>
      <c r="AL19" s="359"/>
      <c r="AM19" s="359"/>
      <c r="AN19" s="359"/>
      <c r="AO19" s="359"/>
      <c r="AP19" s="359"/>
      <c r="AQ19" s="359"/>
      <c r="AR19" s="359"/>
      <c r="AS19" s="360"/>
    </row>
    <row r="20" spans="2:46" ht="23.25" customHeight="1">
      <c r="B20" s="361" t="s">
        <v>88</v>
      </c>
      <c r="C20" s="362"/>
      <c r="D20" s="362"/>
      <c r="E20" s="362"/>
      <c r="F20" s="362"/>
      <c r="G20" s="362"/>
      <c r="H20" s="363" t="s">
        <v>89</v>
      </c>
      <c r="I20" s="363"/>
      <c r="J20" s="46"/>
      <c r="K20" s="364" t="s">
        <v>94</v>
      </c>
      <c r="L20" s="365"/>
      <c r="M20" s="365"/>
      <c r="N20" s="365"/>
      <c r="O20" s="365"/>
      <c r="P20" s="365"/>
      <c r="Q20" s="365"/>
      <c r="R20" s="366"/>
      <c r="S20" s="367"/>
      <c r="T20" s="214"/>
      <c r="U20" s="368"/>
      <c r="V20" s="369"/>
      <c r="W20" s="370"/>
      <c r="X20" s="370"/>
      <c r="Y20" s="370"/>
      <c r="Z20" s="370"/>
      <c r="AA20" s="370"/>
      <c r="AB20" s="370"/>
      <c r="AC20" s="370"/>
      <c r="AD20" s="370"/>
      <c r="AE20" s="370"/>
      <c r="AF20" s="370"/>
      <c r="AG20" s="370"/>
      <c r="AH20" s="370"/>
      <c r="AI20" s="370"/>
      <c r="AJ20" s="370"/>
      <c r="AK20" s="370"/>
      <c r="AL20" s="370"/>
      <c r="AM20" s="370"/>
      <c r="AN20" s="370"/>
      <c r="AO20" s="370"/>
      <c r="AP20" s="370"/>
      <c r="AQ20" s="370"/>
      <c r="AR20" s="370"/>
      <c r="AS20" s="371"/>
    </row>
    <row r="21" spans="2:46" ht="23.25" customHeight="1">
      <c r="B21" s="317" t="s">
        <v>91</v>
      </c>
      <c r="C21" s="318"/>
      <c r="D21" s="318"/>
      <c r="E21" s="318"/>
      <c r="F21" s="318"/>
      <c r="G21" s="318"/>
      <c r="H21" s="319" t="s">
        <v>203</v>
      </c>
      <c r="I21" s="319"/>
      <c r="J21" s="46"/>
      <c r="K21" s="320" t="s">
        <v>95</v>
      </c>
      <c r="L21" s="321"/>
      <c r="M21" s="321"/>
      <c r="N21" s="321"/>
      <c r="O21" s="321"/>
      <c r="P21" s="321"/>
      <c r="Q21" s="321"/>
      <c r="R21" s="322"/>
      <c r="S21" s="323"/>
      <c r="T21" s="324"/>
      <c r="U21" s="324"/>
      <c r="V21" s="325"/>
      <c r="W21" s="326"/>
      <c r="X21" s="326"/>
      <c r="Y21" s="326"/>
      <c r="Z21" s="326"/>
      <c r="AA21" s="326"/>
      <c r="AB21" s="326"/>
      <c r="AC21" s="326"/>
      <c r="AD21" s="326"/>
      <c r="AE21" s="326"/>
      <c r="AF21" s="326"/>
      <c r="AG21" s="326"/>
      <c r="AH21" s="326"/>
      <c r="AI21" s="326"/>
      <c r="AJ21" s="326"/>
      <c r="AK21" s="326"/>
      <c r="AL21" s="326"/>
      <c r="AM21" s="326"/>
      <c r="AN21" s="326"/>
      <c r="AO21" s="326"/>
      <c r="AP21" s="326"/>
      <c r="AQ21" s="326"/>
      <c r="AR21" s="326"/>
      <c r="AS21" s="327"/>
    </row>
    <row r="22" spans="2:46" ht="23.25" customHeight="1">
      <c r="B22" s="328" t="s">
        <v>96</v>
      </c>
      <c r="C22" s="329"/>
      <c r="D22" s="329"/>
      <c r="E22" s="329"/>
      <c r="F22" s="329"/>
      <c r="G22" s="329"/>
      <c r="H22" s="329"/>
      <c r="I22" s="329"/>
      <c r="J22" s="330"/>
      <c r="K22" s="334" t="s">
        <v>97</v>
      </c>
      <c r="L22" s="335"/>
      <c r="M22" s="335"/>
      <c r="N22" s="336"/>
      <c r="O22" s="337"/>
      <c r="P22" s="337"/>
      <c r="Q22" s="338" t="s">
        <v>98</v>
      </c>
      <c r="R22" s="338"/>
      <c r="S22" s="339"/>
      <c r="T22" s="339"/>
      <c r="U22" s="337"/>
      <c r="V22" s="337"/>
      <c r="W22" s="339" t="s">
        <v>99</v>
      </c>
      <c r="X22" s="339"/>
      <c r="Y22" s="339"/>
      <c r="Z22" s="339"/>
      <c r="AA22" s="340" t="s">
        <v>100</v>
      </c>
      <c r="AB22" s="340"/>
      <c r="AC22" s="341" t="s">
        <v>101</v>
      </c>
      <c r="AD22" s="341"/>
      <c r="AE22" s="341"/>
      <c r="AF22" s="341"/>
      <c r="AG22" s="341"/>
      <c r="AH22" s="341" t="s">
        <v>102</v>
      </c>
      <c r="AI22" s="341"/>
      <c r="AJ22" s="341"/>
      <c r="AK22" s="341"/>
      <c r="AL22" s="341"/>
      <c r="AM22" s="47" t="s">
        <v>80</v>
      </c>
      <c r="AN22" s="342"/>
      <c r="AO22" s="342"/>
      <c r="AP22" s="342"/>
      <c r="AQ22" s="342"/>
      <c r="AR22" s="47" t="s">
        <v>196</v>
      </c>
      <c r="AS22" s="48"/>
      <c r="AT22" s="25"/>
    </row>
    <row r="23" spans="2:46" ht="23.25" customHeight="1">
      <c r="B23" s="331"/>
      <c r="C23" s="332"/>
      <c r="D23" s="332"/>
      <c r="E23" s="332"/>
      <c r="F23" s="332"/>
      <c r="G23" s="332"/>
      <c r="H23" s="332"/>
      <c r="I23" s="332"/>
      <c r="J23" s="333"/>
      <c r="K23" s="343" t="s">
        <v>103</v>
      </c>
      <c r="L23" s="344"/>
      <c r="M23" s="344"/>
      <c r="N23" s="345"/>
      <c r="O23" s="337"/>
      <c r="P23" s="337"/>
      <c r="Q23" s="339" t="s">
        <v>98</v>
      </c>
      <c r="R23" s="339"/>
      <c r="S23" s="346"/>
      <c r="T23" s="346"/>
      <c r="U23" s="272"/>
      <c r="V23" s="272"/>
      <c r="W23" s="339" t="s">
        <v>99</v>
      </c>
      <c r="X23" s="339"/>
      <c r="Y23" s="346"/>
      <c r="Z23" s="339"/>
      <c r="AA23" s="340" t="s">
        <v>100</v>
      </c>
      <c r="AB23" s="340"/>
      <c r="AC23" s="341" t="s">
        <v>101</v>
      </c>
      <c r="AD23" s="341"/>
      <c r="AE23" s="341"/>
      <c r="AF23" s="341"/>
      <c r="AG23" s="341"/>
      <c r="AH23" s="347" t="s">
        <v>104</v>
      </c>
      <c r="AI23" s="347"/>
      <c r="AJ23" s="347"/>
      <c r="AK23" s="347"/>
      <c r="AL23" s="347"/>
      <c r="AM23" s="47" t="s">
        <v>80</v>
      </c>
      <c r="AN23" s="348"/>
      <c r="AO23" s="348"/>
      <c r="AP23" s="348"/>
      <c r="AQ23" s="348"/>
      <c r="AR23" s="47" t="s">
        <v>196</v>
      </c>
      <c r="AS23" s="48"/>
      <c r="AT23" s="25"/>
    </row>
    <row r="24" spans="2:46" ht="24" customHeight="1">
      <c r="B24" s="303" t="s">
        <v>105</v>
      </c>
      <c r="C24" s="304"/>
      <c r="D24" s="304"/>
      <c r="E24" s="304"/>
      <c r="F24" s="304"/>
      <c r="G24" s="304"/>
      <c r="H24" s="304"/>
      <c r="I24" s="304"/>
      <c r="J24" s="305"/>
      <c r="K24" s="306"/>
      <c r="L24" s="306"/>
      <c r="M24" s="307" t="s">
        <v>106</v>
      </c>
      <c r="N24" s="307"/>
      <c r="O24" s="307"/>
      <c r="P24" s="307"/>
      <c r="Q24" s="308"/>
      <c r="R24" s="308"/>
      <c r="S24" s="49" t="s">
        <v>107</v>
      </c>
      <c r="T24" s="49"/>
      <c r="U24" s="49"/>
      <c r="V24" s="50" t="s">
        <v>80</v>
      </c>
      <c r="W24" s="308"/>
      <c r="X24" s="308"/>
      <c r="Y24" s="307" t="s">
        <v>108</v>
      </c>
      <c r="Z24" s="307"/>
      <c r="AA24" s="307"/>
      <c r="AB24" s="308"/>
      <c r="AC24" s="308"/>
      <c r="AD24" s="309" t="s">
        <v>109</v>
      </c>
      <c r="AE24" s="309"/>
      <c r="AF24" s="309"/>
      <c r="AG24" s="51" t="s">
        <v>74</v>
      </c>
      <c r="AH24" s="51"/>
      <c r="AI24" s="51"/>
      <c r="AJ24" s="51"/>
      <c r="AK24" s="51"/>
      <c r="AL24" s="51"/>
      <c r="AM24" s="51"/>
      <c r="AN24" s="51"/>
      <c r="AO24" s="51"/>
      <c r="AP24" s="51"/>
      <c r="AQ24" s="51"/>
      <c r="AR24" s="51"/>
      <c r="AS24" s="52"/>
    </row>
    <row r="25" spans="2:46" ht="23.25" customHeight="1" thickBot="1">
      <c r="B25" s="310" t="s">
        <v>207</v>
      </c>
      <c r="C25" s="311"/>
      <c r="D25" s="311"/>
      <c r="E25" s="311"/>
      <c r="F25" s="311"/>
      <c r="G25" s="311"/>
      <c r="H25" s="311"/>
      <c r="I25" s="311"/>
      <c r="J25" s="312"/>
      <c r="K25" s="313"/>
      <c r="L25" s="313"/>
      <c r="M25" s="314" t="s">
        <v>110</v>
      </c>
      <c r="N25" s="314"/>
      <c r="O25" s="314"/>
      <c r="P25" s="314"/>
      <c r="Q25" s="298"/>
      <c r="R25" s="298"/>
      <c r="S25" s="299" t="s">
        <v>111</v>
      </c>
      <c r="T25" s="299"/>
      <c r="U25" s="299"/>
      <c r="V25" s="299"/>
      <c r="W25" s="315" t="s">
        <v>112</v>
      </c>
      <c r="X25" s="315"/>
      <c r="Y25" s="315"/>
      <c r="Z25" s="315"/>
      <c r="AA25" s="315"/>
      <c r="AB25" s="316"/>
      <c r="AC25" s="298"/>
      <c r="AD25" s="298"/>
      <c r="AE25" s="299" t="s">
        <v>113</v>
      </c>
      <c r="AF25" s="299"/>
      <c r="AG25" s="299"/>
      <c r="AH25" s="299"/>
      <c r="AI25" s="298"/>
      <c r="AJ25" s="298"/>
      <c r="AK25" s="299" t="s">
        <v>114</v>
      </c>
      <c r="AL25" s="299"/>
      <c r="AM25" s="299"/>
      <c r="AN25" s="299"/>
      <c r="AO25" s="300"/>
      <c r="AP25" s="300"/>
      <c r="AQ25" s="300"/>
      <c r="AR25" s="300"/>
      <c r="AS25" s="301"/>
    </row>
    <row r="26" spans="2:46" ht="21" customHeight="1">
      <c r="B26" s="279" t="s">
        <v>115</v>
      </c>
      <c r="C26" s="280"/>
      <c r="D26" s="280"/>
      <c r="E26" s="280"/>
      <c r="F26" s="280"/>
      <c r="G26" s="280"/>
      <c r="H26" s="280"/>
      <c r="I26" s="280"/>
      <c r="J26" s="281"/>
      <c r="K26" s="272"/>
      <c r="L26" s="272"/>
      <c r="M26" s="272"/>
      <c r="N26" s="296" t="s">
        <v>116</v>
      </c>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296"/>
      <c r="AP26" s="296"/>
      <c r="AQ26" s="296"/>
      <c r="AR26" s="296"/>
      <c r="AS26" s="297"/>
    </row>
    <row r="27" spans="2:46" ht="21" customHeight="1">
      <c r="B27" s="279"/>
      <c r="C27" s="280"/>
      <c r="D27" s="280"/>
      <c r="E27" s="280"/>
      <c r="F27" s="280"/>
      <c r="G27" s="280"/>
      <c r="H27" s="280"/>
      <c r="I27" s="280"/>
      <c r="J27" s="281"/>
      <c r="K27" s="302"/>
      <c r="L27" s="272"/>
      <c r="M27" s="272"/>
      <c r="N27" s="296" t="s">
        <v>117</v>
      </c>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296"/>
      <c r="AP27" s="296"/>
      <c r="AQ27" s="296"/>
      <c r="AR27" s="296"/>
      <c r="AS27" s="297"/>
    </row>
    <row r="28" spans="2:46" ht="21" customHeight="1">
      <c r="B28" s="279"/>
      <c r="C28" s="280"/>
      <c r="D28" s="280"/>
      <c r="E28" s="280"/>
      <c r="F28" s="280"/>
      <c r="G28" s="280"/>
      <c r="H28" s="280"/>
      <c r="I28" s="280"/>
      <c r="J28" s="281"/>
      <c r="K28" s="302"/>
      <c r="L28" s="272"/>
      <c r="M28" s="272"/>
      <c r="N28" s="296" t="s">
        <v>118</v>
      </c>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296"/>
      <c r="AN28" s="296"/>
      <c r="AO28" s="296"/>
      <c r="AP28" s="296"/>
      <c r="AQ28" s="296"/>
      <c r="AR28" s="296"/>
      <c r="AS28" s="297"/>
    </row>
    <row r="29" spans="2:46" ht="21" customHeight="1">
      <c r="B29" s="279"/>
      <c r="C29" s="280"/>
      <c r="D29" s="280"/>
      <c r="E29" s="280"/>
      <c r="F29" s="280"/>
      <c r="G29" s="280"/>
      <c r="H29" s="280"/>
      <c r="I29" s="280"/>
      <c r="J29" s="281"/>
      <c r="K29" s="272"/>
      <c r="L29" s="272"/>
      <c r="M29" s="272"/>
      <c r="N29" s="296" t="s">
        <v>119</v>
      </c>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P29" s="296"/>
      <c r="AQ29" s="296"/>
      <c r="AR29" s="296"/>
      <c r="AS29" s="297"/>
    </row>
    <row r="30" spans="2:46" ht="21" customHeight="1">
      <c r="B30" s="279"/>
      <c r="C30" s="280"/>
      <c r="D30" s="280"/>
      <c r="E30" s="280"/>
      <c r="F30" s="280"/>
      <c r="G30" s="280"/>
      <c r="H30" s="280"/>
      <c r="I30" s="280"/>
      <c r="J30" s="281"/>
      <c r="K30" s="272"/>
      <c r="L30" s="272"/>
      <c r="M30" s="272"/>
      <c r="N30" s="296" t="s">
        <v>120</v>
      </c>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7"/>
    </row>
    <row r="31" spans="2:46" ht="21" customHeight="1">
      <c r="B31" s="279"/>
      <c r="C31" s="280"/>
      <c r="D31" s="280"/>
      <c r="E31" s="280"/>
      <c r="F31" s="280"/>
      <c r="G31" s="280"/>
      <c r="H31" s="280"/>
      <c r="I31" s="280"/>
      <c r="J31" s="281"/>
      <c r="K31" s="272"/>
      <c r="L31" s="272"/>
      <c r="M31" s="272"/>
      <c r="N31" s="296" t="s">
        <v>121</v>
      </c>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7"/>
    </row>
    <row r="32" spans="2:46" ht="21" customHeight="1" thickBot="1">
      <c r="B32" s="279"/>
      <c r="C32" s="280"/>
      <c r="D32" s="280"/>
      <c r="E32" s="280"/>
      <c r="F32" s="280"/>
      <c r="G32" s="280"/>
      <c r="H32" s="280"/>
      <c r="I32" s="280"/>
      <c r="J32" s="281"/>
      <c r="K32" s="272"/>
      <c r="L32" s="272"/>
      <c r="M32" s="272"/>
      <c r="N32" s="273" t="s">
        <v>122</v>
      </c>
      <c r="O32" s="273"/>
      <c r="P32" s="273"/>
      <c r="Q32" s="273"/>
      <c r="R32" s="34" t="s">
        <v>123</v>
      </c>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274"/>
      <c r="AP32" s="274"/>
      <c r="AQ32" s="274"/>
      <c r="AR32" s="275"/>
      <c r="AS32" s="53" t="s">
        <v>74</v>
      </c>
    </row>
    <row r="33" spans="1:45" ht="28.5" customHeight="1">
      <c r="B33" s="276" t="s">
        <v>5</v>
      </c>
      <c r="C33" s="277"/>
      <c r="D33" s="277"/>
      <c r="E33" s="277"/>
      <c r="F33" s="277"/>
      <c r="G33" s="277"/>
      <c r="H33" s="277"/>
      <c r="I33" s="277"/>
      <c r="J33" s="278"/>
      <c r="K33" s="284"/>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5"/>
      <c r="AR33" s="285"/>
      <c r="AS33" s="286"/>
    </row>
    <row r="34" spans="1:45" ht="28.5" customHeight="1">
      <c r="B34" s="279"/>
      <c r="C34" s="280"/>
      <c r="D34" s="280"/>
      <c r="E34" s="280"/>
      <c r="F34" s="280"/>
      <c r="G34" s="280"/>
      <c r="H34" s="280"/>
      <c r="I34" s="280"/>
      <c r="J34" s="281"/>
      <c r="K34" s="287"/>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288"/>
      <c r="AO34" s="288"/>
      <c r="AP34" s="288"/>
      <c r="AQ34" s="288"/>
      <c r="AR34" s="288"/>
      <c r="AS34" s="289"/>
    </row>
    <row r="35" spans="1:45" ht="28.5" customHeight="1" thickBot="1">
      <c r="A35" s="26"/>
      <c r="B35" s="279"/>
      <c r="C35" s="282"/>
      <c r="D35" s="282"/>
      <c r="E35" s="282"/>
      <c r="F35" s="282"/>
      <c r="G35" s="282"/>
      <c r="H35" s="282"/>
      <c r="I35" s="282"/>
      <c r="J35" s="283"/>
      <c r="K35" s="290"/>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291"/>
      <c r="AL35" s="291"/>
      <c r="AM35" s="291"/>
      <c r="AN35" s="291"/>
      <c r="AO35" s="291"/>
      <c r="AP35" s="291"/>
      <c r="AQ35" s="291"/>
      <c r="AR35" s="291"/>
      <c r="AS35" s="292"/>
    </row>
    <row r="36" spans="1:45" ht="8.25" customHeight="1" thickBot="1">
      <c r="B36" s="54"/>
      <c r="C36" s="55"/>
      <c r="D36" s="55"/>
      <c r="E36" s="55"/>
      <c r="F36" s="55"/>
      <c r="G36" s="55"/>
      <c r="H36" s="55"/>
      <c r="I36" s="55"/>
      <c r="J36" s="55"/>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7"/>
    </row>
    <row r="37" spans="1:45" ht="30" customHeight="1" thickBot="1">
      <c r="B37" s="293" t="s">
        <v>204</v>
      </c>
      <c r="C37" s="294"/>
      <c r="D37" s="294"/>
      <c r="E37" s="294"/>
      <c r="F37" s="294"/>
      <c r="G37" s="294"/>
      <c r="H37" s="294"/>
      <c r="I37" s="294"/>
      <c r="J37" s="294"/>
      <c r="K37" s="295"/>
      <c r="L37" s="295"/>
      <c r="M37" s="295"/>
      <c r="N37" s="295" t="s">
        <v>205</v>
      </c>
      <c r="O37" s="295"/>
      <c r="P37" s="295"/>
      <c r="Q37" s="295"/>
      <c r="R37" s="295"/>
      <c r="S37" s="295" t="s">
        <v>206</v>
      </c>
      <c r="T37" s="295"/>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9"/>
    </row>
    <row r="38" spans="1:45" ht="21" customHeight="1">
      <c r="B38" s="267" t="s">
        <v>124</v>
      </c>
      <c r="C38" s="268"/>
      <c r="D38" s="268"/>
      <c r="E38" s="268"/>
      <c r="F38" s="268"/>
      <c r="G38" s="268"/>
      <c r="H38" s="268"/>
      <c r="I38" s="268"/>
      <c r="J38" s="268"/>
      <c r="K38" s="238" t="s">
        <v>97</v>
      </c>
      <c r="L38" s="231"/>
      <c r="M38" s="231"/>
      <c r="N38" s="231"/>
      <c r="O38" s="258"/>
      <c r="P38" s="231" t="s">
        <v>125</v>
      </c>
      <c r="Q38" s="231"/>
      <c r="R38" s="231"/>
      <c r="S38" s="231"/>
      <c r="T38" s="271"/>
      <c r="U38" s="231" t="s">
        <v>126</v>
      </c>
      <c r="V38" s="231"/>
      <c r="W38" s="231"/>
      <c r="X38" s="231"/>
      <c r="Y38" s="260"/>
      <c r="Z38" s="252" t="s">
        <v>127</v>
      </c>
      <c r="AA38" s="253"/>
      <c r="AB38" s="253"/>
      <c r="AC38" s="253"/>
      <c r="AD38" s="254"/>
      <c r="AE38" s="238" t="s">
        <v>128</v>
      </c>
      <c r="AF38" s="231"/>
      <c r="AG38" s="231"/>
      <c r="AH38" s="231"/>
      <c r="AI38" s="258"/>
      <c r="AJ38" s="259" t="s">
        <v>129</v>
      </c>
      <c r="AK38" s="231"/>
      <c r="AL38" s="231"/>
      <c r="AM38" s="231"/>
      <c r="AN38" s="258"/>
      <c r="AO38" s="231" t="s">
        <v>130</v>
      </c>
      <c r="AP38" s="231"/>
      <c r="AQ38" s="231"/>
      <c r="AR38" s="231"/>
      <c r="AS38" s="260"/>
    </row>
    <row r="39" spans="1:45" ht="29.25" customHeight="1" thickBot="1">
      <c r="B39" s="269"/>
      <c r="C39" s="270"/>
      <c r="D39" s="270"/>
      <c r="E39" s="270"/>
      <c r="F39" s="270"/>
      <c r="G39" s="270"/>
      <c r="H39" s="270"/>
      <c r="I39" s="270"/>
      <c r="J39" s="270"/>
      <c r="K39" s="261"/>
      <c r="L39" s="262"/>
      <c r="M39" s="262"/>
      <c r="N39" s="262"/>
      <c r="O39" s="263"/>
      <c r="P39" s="262"/>
      <c r="Q39" s="262"/>
      <c r="R39" s="262"/>
      <c r="S39" s="262"/>
      <c r="T39" s="264"/>
      <c r="U39" s="262" t="str">
        <f>IF(K39="","",K39+P39)</f>
        <v/>
      </c>
      <c r="V39" s="262"/>
      <c r="W39" s="262"/>
      <c r="X39" s="262"/>
      <c r="Y39" s="265"/>
      <c r="Z39" s="255"/>
      <c r="AA39" s="256"/>
      <c r="AB39" s="256"/>
      <c r="AC39" s="256"/>
      <c r="AD39" s="257"/>
      <c r="AE39" s="261"/>
      <c r="AF39" s="262"/>
      <c r="AG39" s="262"/>
      <c r="AH39" s="262"/>
      <c r="AI39" s="263"/>
      <c r="AJ39" s="266"/>
      <c r="AK39" s="262"/>
      <c r="AL39" s="262"/>
      <c r="AM39" s="262"/>
      <c r="AN39" s="263"/>
      <c r="AO39" s="262"/>
      <c r="AP39" s="262"/>
      <c r="AQ39" s="262"/>
      <c r="AR39" s="262"/>
      <c r="AS39" s="265"/>
    </row>
    <row r="40" spans="1:45" ht="7.5" customHeight="1">
      <c r="B40" s="55"/>
      <c r="C40" s="55"/>
      <c r="D40" s="55"/>
      <c r="E40" s="55"/>
      <c r="F40" s="55"/>
      <c r="G40" s="55"/>
      <c r="H40" s="55"/>
      <c r="I40" s="55"/>
      <c r="J40" s="55"/>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row>
    <row r="41" spans="1:45" ht="20.25" customHeight="1" thickBot="1">
      <c r="B41" s="60" t="s">
        <v>131</v>
      </c>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row>
    <row r="42" spans="1:45" ht="19.5" customHeight="1">
      <c r="B42" s="240" t="s">
        <v>132</v>
      </c>
      <c r="C42" s="241"/>
      <c r="D42" s="241"/>
      <c r="E42" s="242"/>
      <c r="F42" s="243" t="s">
        <v>124</v>
      </c>
      <c r="G42" s="244"/>
      <c r="H42" s="244"/>
      <c r="I42" s="244"/>
      <c r="J42" s="244"/>
      <c r="K42" s="244"/>
      <c r="L42" s="244"/>
      <c r="M42" s="244"/>
      <c r="N42" s="244"/>
      <c r="O42" s="244"/>
      <c r="P42" s="244"/>
      <c r="Q42" s="244"/>
      <c r="R42" s="244"/>
      <c r="S42" s="244"/>
      <c r="T42" s="244"/>
      <c r="U42" s="244"/>
      <c r="V42" s="244"/>
      <c r="W42" s="245"/>
      <c r="X42" s="240" t="s">
        <v>132</v>
      </c>
      <c r="Y42" s="241"/>
      <c r="Z42" s="241"/>
      <c r="AA42" s="242"/>
      <c r="AB42" s="243" t="s">
        <v>124</v>
      </c>
      <c r="AC42" s="244"/>
      <c r="AD42" s="244"/>
      <c r="AE42" s="244"/>
      <c r="AF42" s="244"/>
      <c r="AG42" s="244"/>
      <c r="AH42" s="244"/>
      <c r="AI42" s="244"/>
      <c r="AJ42" s="244"/>
      <c r="AK42" s="244"/>
      <c r="AL42" s="244"/>
      <c r="AM42" s="244"/>
      <c r="AN42" s="244"/>
      <c r="AO42" s="244"/>
      <c r="AP42" s="244"/>
      <c r="AQ42" s="244"/>
      <c r="AR42" s="244"/>
      <c r="AS42" s="245"/>
    </row>
    <row r="43" spans="1:45" ht="19.5" customHeight="1" thickBot="1">
      <c r="B43" s="249" t="s">
        <v>133</v>
      </c>
      <c r="C43" s="250"/>
      <c r="D43" s="250"/>
      <c r="E43" s="251"/>
      <c r="F43" s="246"/>
      <c r="G43" s="247"/>
      <c r="H43" s="247"/>
      <c r="I43" s="247"/>
      <c r="J43" s="247"/>
      <c r="K43" s="247"/>
      <c r="L43" s="247"/>
      <c r="M43" s="247"/>
      <c r="N43" s="247"/>
      <c r="O43" s="247"/>
      <c r="P43" s="247"/>
      <c r="Q43" s="247"/>
      <c r="R43" s="247"/>
      <c r="S43" s="247"/>
      <c r="T43" s="247"/>
      <c r="U43" s="247"/>
      <c r="V43" s="247"/>
      <c r="W43" s="247"/>
      <c r="X43" s="249" t="s">
        <v>133</v>
      </c>
      <c r="Y43" s="250"/>
      <c r="Z43" s="250"/>
      <c r="AA43" s="251"/>
      <c r="AB43" s="246"/>
      <c r="AC43" s="247"/>
      <c r="AD43" s="247"/>
      <c r="AE43" s="247"/>
      <c r="AF43" s="247"/>
      <c r="AG43" s="247"/>
      <c r="AH43" s="247"/>
      <c r="AI43" s="247"/>
      <c r="AJ43" s="247"/>
      <c r="AK43" s="247"/>
      <c r="AL43" s="247"/>
      <c r="AM43" s="247"/>
      <c r="AN43" s="247"/>
      <c r="AO43" s="247"/>
      <c r="AP43" s="247"/>
      <c r="AQ43" s="247"/>
      <c r="AR43" s="247"/>
      <c r="AS43" s="248"/>
    </row>
    <row r="44" spans="1:45" ht="25.5" customHeight="1">
      <c r="B44" s="235"/>
      <c r="C44" s="236"/>
      <c r="D44" s="236"/>
      <c r="E44" s="237"/>
      <c r="F44" s="238" t="s">
        <v>11</v>
      </c>
      <c r="G44" s="231"/>
      <c r="H44" s="232"/>
      <c r="I44" s="233"/>
      <c r="J44" s="233"/>
      <c r="K44" s="239"/>
      <c r="L44" s="238" t="s">
        <v>134</v>
      </c>
      <c r="M44" s="231"/>
      <c r="N44" s="232"/>
      <c r="O44" s="233"/>
      <c r="P44" s="233"/>
      <c r="Q44" s="239"/>
      <c r="R44" s="230" t="s">
        <v>135</v>
      </c>
      <c r="S44" s="231"/>
      <c r="T44" s="232"/>
      <c r="U44" s="233" t="str">
        <f t="shared" ref="U44:U48" si="0">IF(B44="","",I44+O44)</f>
        <v/>
      </c>
      <c r="V44" s="233"/>
      <c r="W44" s="233"/>
      <c r="X44" s="235"/>
      <c r="Y44" s="236"/>
      <c r="Z44" s="236"/>
      <c r="AA44" s="237"/>
      <c r="AB44" s="238" t="s">
        <v>11</v>
      </c>
      <c r="AC44" s="231"/>
      <c r="AD44" s="232"/>
      <c r="AE44" s="233"/>
      <c r="AF44" s="233"/>
      <c r="AG44" s="239"/>
      <c r="AH44" s="238" t="s">
        <v>136</v>
      </c>
      <c r="AI44" s="231"/>
      <c r="AJ44" s="232"/>
      <c r="AK44" s="233"/>
      <c r="AL44" s="233"/>
      <c r="AM44" s="239"/>
      <c r="AN44" s="230" t="s">
        <v>135</v>
      </c>
      <c r="AO44" s="231"/>
      <c r="AP44" s="232"/>
      <c r="AQ44" s="233" t="str">
        <f t="shared" ref="AQ44:AQ48" si="1">IF(X44="","",AE44+AK44)</f>
        <v/>
      </c>
      <c r="AR44" s="233"/>
      <c r="AS44" s="234"/>
    </row>
    <row r="45" spans="1:45" ht="25.5" customHeight="1">
      <c r="B45" s="227"/>
      <c r="C45" s="228"/>
      <c r="D45" s="228"/>
      <c r="E45" s="229"/>
      <c r="F45" s="213" t="s">
        <v>31</v>
      </c>
      <c r="G45" s="214"/>
      <c r="H45" s="215"/>
      <c r="I45" s="216"/>
      <c r="J45" s="216"/>
      <c r="K45" s="217"/>
      <c r="L45" s="213" t="s">
        <v>136</v>
      </c>
      <c r="M45" s="214"/>
      <c r="N45" s="215"/>
      <c r="O45" s="216"/>
      <c r="P45" s="216"/>
      <c r="Q45" s="217"/>
      <c r="R45" s="218" t="s">
        <v>135</v>
      </c>
      <c r="S45" s="214"/>
      <c r="T45" s="215"/>
      <c r="U45" s="216" t="str">
        <f t="shared" si="0"/>
        <v/>
      </c>
      <c r="V45" s="216"/>
      <c r="W45" s="216"/>
      <c r="X45" s="227"/>
      <c r="Y45" s="228"/>
      <c r="Z45" s="228"/>
      <c r="AA45" s="229"/>
      <c r="AB45" s="213" t="s">
        <v>11</v>
      </c>
      <c r="AC45" s="214"/>
      <c r="AD45" s="215"/>
      <c r="AE45" s="216"/>
      <c r="AF45" s="216"/>
      <c r="AG45" s="217"/>
      <c r="AH45" s="213" t="s">
        <v>136</v>
      </c>
      <c r="AI45" s="214"/>
      <c r="AJ45" s="215"/>
      <c r="AK45" s="216"/>
      <c r="AL45" s="216"/>
      <c r="AM45" s="217"/>
      <c r="AN45" s="218" t="s">
        <v>135</v>
      </c>
      <c r="AO45" s="214"/>
      <c r="AP45" s="215"/>
      <c r="AQ45" s="216" t="str">
        <f t="shared" si="1"/>
        <v/>
      </c>
      <c r="AR45" s="216"/>
      <c r="AS45" s="219"/>
    </row>
    <row r="46" spans="1:45" ht="25.5" customHeight="1">
      <c r="B46" s="227"/>
      <c r="C46" s="228"/>
      <c r="D46" s="228"/>
      <c r="E46" s="229"/>
      <c r="F46" s="213" t="s">
        <v>31</v>
      </c>
      <c r="G46" s="214"/>
      <c r="H46" s="215"/>
      <c r="I46" s="216"/>
      <c r="J46" s="216"/>
      <c r="K46" s="217"/>
      <c r="L46" s="213" t="s">
        <v>136</v>
      </c>
      <c r="M46" s="214"/>
      <c r="N46" s="215"/>
      <c r="O46" s="216"/>
      <c r="P46" s="216"/>
      <c r="Q46" s="217"/>
      <c r="R46" s="218" t="s">
        <v>135</v>
      </c>
      <c r="S46" s="214"/>
      <c r="T46" s="215"/>
      <c r="U46" s="216" t="str">
        <f t="shared" si="0"/>
        <v/>
      </c>
      <c r="V46" s="216"/>
      <c r="W46" s="216"/>
      <c r="X46" s="227"/>
      <c r="Y46" s="228"/>
      <c r="Z46" s="228"/>
      <c r="AA46" s="229"/>
      <c r="AB46" s="213" t="s">
        <v>11</v>
      </c>
      <c r="AC46" s="214"/>
      <c r="AD46" s="215"/>
      <c r="AE46" s="216"/>
      <c r="AF46" s="216"/>
      <c r="AG46" s="217"/>
      <c r="AH46" s="213" t="s">
        <v>136</v>
      </c>
      <c r="AI46" s="214"/>
      <c r="AJ46" s="215"/>
      <c r="AK46" s="216"/>
      <c r="AL46" s="216"/>
      <c r="AM46" s="217"/>
      <c r="AN46" s="218" t="s">
        <v>135</v>
      </c>
      <c r="AO46" s="214"/>
      <c r="AP46" s="215"/>
      <c r="AQ46" s="216" t="str">
        <f t="shared" si="1"/>
        <v/>
      </c>
      <c r="AR46" s="216"/>
      <c r="AS46" s="219"/>
    </row>
    <row r="47" spans="1:45" ht="25.5" customHeight="1">
      <c r="B47" s="227"/>
      <c r="C47" s="228"/>
      <c r="D47" s="228"/>
      <c r="E47" s="229"/>
      <c r="F47" s="213" t="s">
        <v>31</v>
      </c>
      <c r="G47" s="214"/>
      <c r="H47" s="215"/>
      <c r="I47" s="216"/>
      <c r="J47" s="216"/>
      <c r="K47" s="217"/>
      <c r="L47" s="213" t="s">
        <v>136</v>
      </c>
      <c r="M47" s="214"/>
      <c r="N47" s="215"/>
      <c r="O47" s="216"/>
      <c r="P47" s="216"/>
      <c r="Q47" s="217"/>
      <c r="R47" s="218" t="s">
        <v>135</v>
      </c>
      <c r="S47" s="214"/>
      <c r="T47" s="215"/>
      <c r="U47" s="216" t="str">
        <f t="shared" si="0"/>
        <v/>
      </c>
      <c r="V47" s="216"/>
      <c r="W47" s="216"/>
      <c r="X47" s="227"/>
      <c r="Y47" s="228"/>
      <c r="Z47" s="228"/>
      <c r="AA47" s="229"/>
      <c r="AB47" s="213" t="s">
        <v>11</v>
      </c>
      <c r="AC47" s="214"/>
      <c r="AD47" s="215"/>
      <c r="AE47" s="216"/>
      <c r="AF47" s="216"/>
      <c r="AG47" s="217"/>
      <c r="AH47" s="213" t="s">
        <v>136</v>
      </c>
      <c r="AI47" s="214"/>
      <c r="AJ47" s="215"/>
      <c r="AK47" s="216"/>
      <c r="AL47" s="216"/>
      <c r="AM47" s="217"/>
      <c r="AN47" s="218" t="s">
        <v>135</v>
      </c>
      <c r="AO47" s="214"/>
      <c r="AP47" s="215"/>
      <c r="AQ47" s="216" t="str">
        <f t="shared" si="1"/>
        <v/>
      </c>
      <c r="AR47" s="216"/>
      <c r="AS47" s="219"/>
    </row>
    <row r="48" spans="1:45" ht="25.5" customHeight="1" thickBot="1">
      <c r="B48" s="222"/>
      <c r="C48" s="223"/>
      <c r="D48" s="223"/>
      <c r="E48" s="224"/>
      <c r="F48" s="225" t="s">
        <v>31</v>
      </c>
      <c r="G48" s="211"/>
      <c r="H48" s="212"/>
      <c r="I48" s="220"/>
      <c r="J48" s="220"/>
      <c r="K48" s="226"/>
      <c r="L48" s="225" t="s">
        <v>136</v>
      </c>
      <c r="M48" s="211"/>
      <c r="N48" s="212"/>
      <c r="O48" s="220"/>
      <c r="P48" s="220"/>
      <c r="Q48" s="226"/>
      <c r="R48" s="210" t="s">
        <v>135</v>
      </c>
      <c r="S48" s="211"/>
      <c r="T48" s="212"/>
      <c r="U48" s="220" t="str">
        <f t="shared" si="0"/>
        <v/>
      </c>
      <c r="V48" s="220"/>
      <c r="W48" s="220"/>
      <c r="X48" s="222"/>
      <c r="Y48" s="223"/>
      <c r="Z48" s="223"/>
      <c r="AA48" s="224"/>
      <c r="AB48" s="225" t="s">
        <v>11</v>
      </c>
      <c r="AC48" s="211"/>
      <c r="AD48" s="212"/>
      <c r="AE48" s="220"/>
      <c r="AF48" s="220"/>
      <c r="AG48" s="226"/>
      <c r="AH48" s="225" t="s">
        <v>136</v>
      </c>
      <c r="AI48" s="211"/>
      <c r="AJ48" s="212"/>
      <c r="AK48" s="220"/>
      <c r="AL48" s="220"/>
      <c r="AM48" s="226"/>
      <c r="AN48" s="210" t="s">
        <v>135</v>
      </c>
      <c r="AO48" s="211"/>
      <c r="AP48" s="212"/>
      <c r="AQ48" s="220" t="str">
        <f t="shared" si="1"/>
        <v/>
      </c>
      <c r="AR48" s="220"/>
      <c r="AS48" s="221"/>
    </row>
    <row r="49" spans="2:45" ht="30" customHeight="1" thickBot="1">
      <c r="B49" s="60" t="s">
        <v>137</v>
      </c>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row>
    <row r="50" spans="2:45" s="110" customFormat="1" ht="25.5" customHeight="1" thickBot="1">
      <c r="B50" s="198" t="s">
        <v>210</v>
      </c>
      <c r="C50" s="199"/>
      <c r="D50" s="199"/>
      <c r="E50" s="199"/>
      <c r="F50" s="200" t="s">
        <v>285</v>
      </c>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201"/>
      <c r="AQ50" s="113" t="s">
        <v>286</v>
      </c>
      <c r="AR50" s="111"/>
      <c r="AS50" s="112"/>
    </row>
    <row r="51" spans="2:45" s="110" customFormat="1" ht="25.5" customHeight="1">
      <c r="B51" s="202"/>
      <c r="C51" s="203"/>
      <c r="D51" s="203"/>
      <c r="E51" s="203"/>
      <c r="F51" s="204"/>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6"/>
      <c r="AQ51" s="207"/>
      <c r="AR51" s="208"/>
      <c r="AS51" s="209"/>
    </row>
    <row r="52" spans="2:45" s="110" customFormat="1" ht="25.5" customHeight="1">
      <c r="B52" s="188"/>
      <c r="C52" s="189"/>
      <c r="D52" s="189"/>
      <c r="E52" s="189"/>
      <c r="F52" s="182"/>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4"/>
      <c r="AQ52" s="185"/>
      <c r="AR52" s="186"/>
      <c r="AS52" s="187"/>
    </row>
    <row r="53" spans="2:45" s="110" customFormat="1" ht="25.5" customHeight="1">
      <c r="B53" s="188"/>
      <c r="C53" s="189"/>
      <c r="D53" s="189"/>
      <c r="E53" s="189"/>
      <c r="F53" s="182"/>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c r="AP53" s="184"/>
      <c r="AQ53" s="185"/>
      <c r="AR53" s="186"/>
      <c r="AS53" s="187"/>
    </row>
    <row r="54" spans="2:45" ht="25.5" customHeight="1">
      <c r="B54" s="188"/>
      <c r="C54" s="189"/>
      <c r="D54" s="189"/>
      <c r="E54" s="189"/>
      <c r="F54" s="182"/>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3"/>
      <c r="AP54" s="184"/>
      <c r="AQ54" s="185"/>
      <c r="AR54" s="186"/>
      <c r="AS54" s="187"/>
    </row>
    <row r="55" spans="2:45" ht="25.5" customHeight="1">
      <c r="B55" s="188"/>
      <c r="C55" s="189"/>
      <c r="D55" s="189"/>
      <c r="E55" s="189"/>
      <c r="F55" s="182"/>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3"/>
      <c r="AN55" s="183"/>
      <c r="AO55" s="183"/>
      <c r="AP55" s="184"/>
      <c r="AQ55" s="185"/>
      <c r="AR55" s="186"/>
      <c r="AS55" s="187"/>
    </row>
    <row r="56" spans="2:45" ht="25.5" customHeight="1">
      <c r="B56" s="188"/>
      <c r="C56" s="189"/>
      <c r="D56" s="189"/>
      <c r="E56" s="189"/>
      <c r="F56" s="182"/>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c r="AL56" s="183"/>
      <c r="AM56" s="183"/>
      <c r="AN56" s="183"/>
      <c r="AO56" s="183"/>
      <c r="AP56" s="184"/>
      <c r="AQ56" s="185"/>
      <c r="AR56" s="186"/>
      <c r="AS56" s="187"/>
    </row>
    <row r="57" spans="2:45" ht="25.5" customHeight="1">
      <c r="B57" s="188"/>
      <c r="C57" s="189"/>
      <c r="D57" s="189"/>
      <c r="E57" s="189"/>
      <c r="F57" s="182"/>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83"/>
      <c r="AM57" s="183"/>
      <c r="AN57" s="183"/>
      <c r="AO57" s="183"/>
      <c r="AP57" s="184"/>
      <c r="AQ57" s="185"/>
      <c r="AR57" s="186"/>
      <c r="AS57" s="187"/>
    </row>
    <row r="58" spans="2:45" ht="25.5" customHeight="1">
      <c r="B58" s="188"/>
      <c r="C58" s="189"/>
      <c r="D58" s="189"/>
      <c r="E58" s="189"/>
      <c r="F58" s="182"/>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183"/>
      <c r="AL58" s="183"/>
      <c r="AM58" s="183"/>
      <c r="AN58" s="183"/>
      <c r="AO58" s="183"/>
      <c r="AP58" s="184"/>
      <c r="AQ58" s="185"/>
      <c r="AR58" s="186"/>
      <c r="AS58" s="187"/>
    </row>
    <row r="59" spans="2:45" ht="25.5" customHeight="1">
      <c r="B59" s="188"/>
      <c r="C59" s="189"/>
      <c r="D59" s="189"/>
      <c r="E59" s="189"/>
      <c r="F59" s="182"/>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3"/>
      <c r="AJ59" s="183"/>
      <c r="AK59" s="183"/>
      <c r="AL59" s="183"/>
      <c r="AM59" s="183"/>
      <c r="AN59" s="183"/>
      <c r="AO59" s="183"/>
      <c r="AP59" s="184"/>
      <c r="AQ59" s="185"/>
      <c r="AR59" s="186"/>
      <c r="AS59" s="187"/>
    </row>
    <row r="60" spans="2:45" ht="25.5" customHeight="1">
      <c r="B60" s="188"/>
      <c r="C60" s="189"/>
      <c r="D60" s="189"/>
      <c r="E60" s="189"/>
      <c r="F60" s="182"/>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3"/>
      <c r="AJ60" s="183"/>
      <c r="AK60" s="183"/>
      <c r="AL60" s="183"/>
      <c r="AM60" s="183"/>
      <c r="AN60" s="183"/>
      <c r="AO60" s="183"/>
      <c r="AP60" s="184"/>
      <c r="AQ60" s="185"/>
      <c r="AR60" s="186"/>
      <c r="AS60" s="187"/>
    </row>
    <row r="61" spans="2:45" ht="25.5" customHeight="1">
      <c r="B61" s="188"/>
      <c r="C61" s="189"/>
      <c r="D61" s="189"/>
      <c r="E61" s="189"/>
      <c r="F61" s="182"/>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c r="AJ61" s="183"/>
      <c r="AK61" s="183"/>
      <c r="AL61" s="183"/>
      <c r="AM61" s="183"/>
      <c r="AN61" s="183"/>
      <c r="AO61" s="183"/>
      <c r="AP61" s="184"/>
      <c r="AQ61" s="185"/>
      <c r="AR61" s="186"/>
      <c r="AS61" s="187"/>
    </row>
    <row r="62" spans="2:45" ht="25.5" customHeight="1">
      <c r="B62" s="188"/>
      <c r="C62" s="189"/>
      <c r="D62" s="189"/>
      <c r="E62" s="189"/>
      <c r="F62" s="182"/>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3"/>
      <c r="AJ62" s="183"/>
      <c r="AK62" s="183"/>
      <c r="AL62" s="183"/>
      <c r="AM62" s="183"/>
      <c r="AN62" s="183"/>
      <c r="AO62" s="183"/>
      <c r="AP62" s="184"/>
      <c r="AQ62" s="185"/>
      <c r="AR62" s="186"/>
      <c r="AS62" s="187"/>
    </row>
    <row r="63" spans="2:45" ht="25.5" customHeight="1">
      <c r="B63" s="188"/>
      <c r="C63" s="189"/>
      <c r="D63" s="189"/>
      <c r="E63" s="189"/>
      <c r="F63" s="182"/>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4"/>
      <c r="AQ63" s="185"/>
      <c r="AR63" s="186"/>
      <c r="AS63" s="187"/>
    </row>
    <row r="64" spans="2:45" ht="25.5" customHeight="1">
      <c r="B64" s="188"/>
      <c r="C64" s="189"/>
      <c r="D64" s="189"/>
      <c r="E64" s="189"/>
      <c r="F64" s="182"/>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3"/>
      <c r="AJ64" s="183"/>
      <c r="AK64" s="183"/>
      <c r="AL64" s="183"/>
      <c r="AM64" s="183"/>
      <c r="AN64" s="183"/>
      <c r="AO64" s="183"/>
      <c r="AP64" s="184"/>
      <c r="AQ64" s="185"/>
      <c r="AR64" s="186"/>
      <c r="AS64" s="187"/>
    </row>
    <row r="65" spans="2:45" ht="25.5" customHeight="1">
      <c r="B65" s="188"/>
      <c r="C65" s="189"/>
      <c r="D65" s="189"/>
      <c r="E65" s="189"/>
      <c r="F65" s="182"/>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3"/>
      <c r="AN65" s="183"/>
      <c r="AO65" s="183"/>
      <c r="AP65" s="184"/>
      <c r="AQ65" s="185"/>
      <c r="AR65" s="186"/>
      <c r="AS65" s="187"/>
    </row>
    <row r="66" spans="2:45" ht="25.5" customHeight="1">
      <c r="B66" s="188"/>
      <c r="C66" s="189"/>
      <c r="D66" s="189"/>
      <c r="E66" s="189"/>
      <c r="F66" s="182"/>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3"/>
      <c r="AJ66" s="183"/>
      <c r="AK66" s="183"/>
      <c r="AL66" s="183"/>
      <c r="AM66" s="183"/>
      <c r="AN66" s="183"/>
      <c r="AO66" s="183"/>
      <c r="AP66" s="184"/>
      <c r="AQ66" s="185"/>
      <c r="AR66" s="186"/>
      <c r="AS66" s="187"/>
    </row>
    <row r="67" spans="2:45" ht="25.5" customHeight="1">
      <c r="B67" s="188"/>
      <c r="C67" s="189"/>
      <c r="D67" s="189"/>
      <c r="E67" s="189"/>
      <c r="F67" s="182"/>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3"/>
      <c r="AJ67" s="183"/>
      <c r="AK67" s="183"/>
      <c r="AL67" s="183"/>
      <c r="AM67" s="183"/>
      <c r="AN67" s="183"/>
      <c r="AO67" s="183"/>
      <c r="AP67" s="184"/>
      <c r="AQ67" s="185"/>
      <c r="AR67" s="186"/>
      <c r="AS67" s="187"/>
    </row>
    <row r="68" spans="2:45" ht="25.5" customHeight="1">
      <c r="B68" s="188"/>
      <c r="C68" s="189"/>
      <c r="D68" s="189"/>
      <c r="E68" s="189"/>
      <c r="F68" s="182"/>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c r="AG68" s="183"/>
      <c r="AH68" s="183"/>
      <c r="AI68" s="183"/>
      <c r="AJ68" s="183"/>
      <c r="AK68" s="183"/>
      <c r="AL68" s="183"/>
      <c r="AM68" s="183"/>
      <c r="AN68" s="183"/>
      <c r="AO68" s="183"/>
      <c r="AP68" s="184"/>
      <c r="AQ68" s="185"/>
      <c r="AR68" s="186"/>
      <c r="AS68" s="187"/>
    </row>
    <row r="69" spans="2:45" ht="25.5" customHeight="1">
      <c r="B69" s="188"/>
      <c r="C69" s="189"/>
      <c r="D69" s="189"/>
      <c r="E69" s="189"/>
      <c r="F69" s="182"/>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c r="AI69" s="183"/>
      <c r="AJ69" s="183"/>
      <c r="AK69" s="183"/>
      <c r="AL69" s="183"/>
      <c r="AM69" s="183"/>
      <c r="AN69" s="183"/>
      <c r="AO69" s="183"/>
      <c r="AP69" s="184"/>
      <c r="AQ69" s="185"/>
      <c r="AR69" s="186"/>
      <c r="AS69" s="187"/>
    </row>
    <row r="70" spans="2:45" ht="25.5" customHeight="1">
      <c r="B70" s="188"/>
      <c r="C70" s="189"/>
      <c r="D70" s="189"/>
      <c r="E70" s="189"/>
      <c r="F70" s="182"/>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c r="AM70" s="183"/>
      <c r="AN70" s="183"/>
      <c r="AO70" s="183"/>
      <c r="AP70" s="184"/>
      <c r="AQ70" s="185"/>
      <c r="AR70" s="186"/>
      <c r="AS70" s="187"/>
    </row>
    <row r="71" spans="2:45" ht="25.5" customHeight="1">
      <c r="B71" s="188"/>
      <c r="C71" s="189"/>
      <c r="D71" s="189"/>
      <c r="E71" s="189"/>
      <c r="F71" s="182"/>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c r="AL71" s="183"/>
      <c r="AM71" s="183"/>
      <c r="AN71" s="183"/>
      <c r="AO71" s="183"/>
      <c r="AP71" s="184"/>
      <c r="AQ71" s="185"/>
      <c r="AR71" s="186"/>
      <c r="AS71" s="187"/>
    </row>
    <row r="72" spans="2:45" ht="25.5" customHeight="1">
      <c r="B72" s="188"/>
      <c r="C72" s="189"/>
      <c r="D72" s="189"/>
      <c r="E72" s="189"/>
      <c r="F72" s="182"/>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3"/>
      <c r="AH72" s="183"/>
      <c r="AI72" s="183"/>
      <c r="AJ72" s="183"/>
      <c r="AK72" s="183"/>
      <c r="AL72" s="183"/>
      <c r="AM72" s="183"/>
      <c r="AN72" s="183"/>
      <c r="AO72" s="183"/>
      <c r="AP72" s="184"/>
      <c r="AQ72" s="185"/>
      <c r="AR72" s="186"/>
      <c r="AS72" s="187"/>
    </row>
    <row r="73" spans="2:45" ht="25.5" customHeight="1">
      <c r="B73" s="188"/>
      <c r="C73" s="189"/>
      <c r="D73" s="189"/>
      <c r="E73" s="189"/>
      <c r="F73" s="182"/>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c r="AG73" s="183"/>
      <c r="AH73" s="183"/>
      <c r="AI73" s="183"/>
      <c r="AJ73" s="183"/>
      <c r="AK73" s="183"/>
      <c r="AL73" s="183"/>
      <c r="AM73" s="183"/>
      <c r="AN73" s="183"/>
      <c r="AO73" s="183"/>
      <c r="AP73" s="184"/>
      <c r="AQ73" s="185"/>
      <c r="AR73" s="186"/>
      <c r="AS73" s="187"/>
    </row>
    <row r="74" spans="2:45" ht="25.5" customHeight="1">
      <c r="B74" s="188"/>
      <c r="C74" s="189"/>
      <c r="D74" s="189"/>
      <c r="E74" s="189"/>
      <c r="F74" s="182"/>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H74" s="183"/>
      <c r="AI74" s="183"/>
      <c r="AJ74" s="183"/>
      <c r="AK74" s="183"/>
      <c r="AL74" s="183"/>
      <c r="AM74" s="183"/>
      <c r="AN74" s="183"/>
      <c r="AO74" s="183"/>
      <c r="AP74" s="184"/>
      <c r="AQ74" s="185"/>
      <c r="AR74" s="186"/>
      <c r="AS74" s="187"/>
    </row>
    <row r="75" spans="2:45" ht="25.5" customHeight="1">
      <c r="B75" s="188"/>
      <c r="C75" s="189"/>
      <c r="D75" s="189"/>
      <c r="E75" s="189"/>
      <c r="F75" s="182"/>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c r="AG75" s="183"/>
      <c r="AH75" s="183"/>
      <c r="AI75" s="183"/>
      <c r="AJ75" s="183"/>
      <c r="AK75" s="183"/>
      <c r="AL75" s="183"/>
      <c r="AM75" s="183"/>
      <c r="AN75" s="183"/>
      <c r="AO75" s="183"/>
      <c r="AP75" s="184"/>
      <c r="AQ75" s="185"/>
      <c r="AR75" s="186"/>
      <c r="AS75" s="187"/>
    </row>
    <row r="76" spans="2:45" ht="25.5" customHeight="1">
      <c r="B76" s="188"/>
      <c r="C76" s="189"/>
      <c r="D76" s="189"/>
      <c r="E76" s="189"/>
      <c r="F76" s="182"/>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3"/>
      <c r="AM76" s="183"/>
      <c r="AN76" s="183"/>
      <c r="AO76" s="183"/>
      <c r="AP76" s="184"/>
      <c r="AQ76" s="185"/>
      <c r="AR76" s="186"/>
      <c r="AS76" s="187"/>
    </row>
    <row r="77" spans="2:45" ht="25.5" customHeight="1" thickBot="1">
      <c r="B77" s="190"/>
      <c r="C77" s="191"/>
      <c r="D77" s="191"/>
      <c r="E77" s="191"/>
      <c r="F77" s="192"/>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4"/>
      <c r="AQ77" s="195"/>
      <c r="AR77" s="196"/>
      <c r="AS77" s="197"/>
    </row>
    <row r="78" spans="2:45" ht="3.75" customHeight="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row>
    <row r="79" spans="2:45" ht="30" customHeight="1" thickBot="1">
      <c r="B79" s="60" t="s">
        <v>138</v>
      </c>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t="s">
        <v>139</v>
      </c>
      <c r="AR79" s="31"/>
      <c r="AS79" s="31"/>
    </row>
    <row r="80" spans="2:45" s="110" customFormat="1" ht="25.5" customHeight="1" thickBot="1">
      <c r="B80" s="198" t="s">
        <v>210</v>
      </c>
      <c r="C80" s="199"/>
      <c r="D80" s="199"/>
      <c r="E80" s="199"/>
      <c r="F80" s="200" t="s">
        <v>285</v>
      </c>
      <c r="G80" s="199"/>
      <c r="H80" s="199"/>
      <c r="I80" s="199"/>
      <c r="J80" s="199"/>
      <c r="K80" s="199"/>
      <c r="L80" s="199"/>
      <c r="M80" s="199"/>
      <c r="N80" s="199"/>
      <c r="O80" s="199"/>
      <c r="P80" s="199"/>
      <c r="Q80" s="199"/>
      <c r="R80" s="199"/>
      <c r="S80" s="199"/>
      <c r="T80" s="199"/>
      <c r="U80" s="199"/>
      <c r="V80" s="199"/>
      <c r="W80" s="199"/>
      <c r="X80" s="199"/>
      <c r="Y80" s="199"/>
      <c r="Z80" s="199"/>
      <c r="AA80" s="199"/>
      <c r="AB80" s="199"/>
      <c r="AC80" s="199"/>
      <c r="AD80" s="199"/>
      <c r="AE80" s="199"/>
      <c r="AF80" s="199"/>
      <c r="AG80" s="199"/>
      <c r="AH80" s="199"/>
      <c r="AI80" s="199"/>
      <c r="AJ80" s="199"/>
      <c r="AK80" s="199"/>
      <c r="AL80" s="199"/>
      <c r="AM80" s="199"/>
      <c r="AN80" s="199"/>
      <c r="AO80" s="199"/>
      <c r="AP80" s="201"/>
      <c r="AQ80" s="113" t="s">
        <v>286</v>
      </c>
      <c r="AR80" s="111"/>
      <c r="AS80" s="112"/>
    </row>
    <row r="81" spans="2:45" s="110" customFormat="1" ht="25.5" customHeight="1">
      <c r="B81" s="202"/>
      <c r="C81" s="203"/>
      <c r="D81" s="203"/>
      <c r="E81" s="203"/>
      <c r="F81" s="204"/>
      <c r="G81" s="205"/>
      <c r="H81" s="205"/>
      <c r="I81" s="205"/>
      <c r="J81" s="205"/>
      <c r="K81" s="205"/>
      <c r="L81" s="205"/>
      <c r="M81" s="205"/>
      <c r="N81" s="205"/>
      <c r="O81" s="205"/>
      <c r="P81" s="205"/>
      <c r="Q81" s="205"/>
      <c r="R81" s="205"/>
      <c r="S81" s="205"/>
      <c r="T81" s="205"/>
      <c r="U81" s="205"/>
      <c r="V81" s="205"/>
      <c r="W81" s="205"/>
      <c r="X81" s="205"/>
      <c r="Y81" s="205"/>
      <c r="Z81" s="205"/>
      <c r="AA81" s="205"/>
      <c r="AB81" s="205"/>
      <c r="AC81" s="205"/>
      <c r="AD81" s="205"/>
      <c r="AE81" s="205"/>
      <c r="AF81" s="205"/>
      <c r="AG81" s="205"/>
      <c r="AH81" s="205"/>
      <c r="AI81" s="205"/>
      <c r="AJ81" s="205"/>
      <c r="AK81" s="205"/>
      <c r="AL81" s="205"/>
      <c r="AM81" s="205"/>
      <c r="AN81" s="205"/>
      <c r="AO81" s="205"/>
      <c r="AP81" s="206"/>
      <c r="AQ81" s="207"/>
      <c r="AR81" s="208"/>
      <c r="AS81" s="209"/>
    </row>
    <row r="82" spans="2:45" s="110" customFormat="1" ht="25.5" customHeight="1">
      <c r="B82" s="188"/>
      <c r="C82" s="189"/>
      <c r="D82" s="189"/>
      <c r="E82" s="189"/>
      <c r="F82" s="182"/>
      <c r="G82" s="183"/>
      <c r="H82" s="183"/>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3"/>
      <c r="AF82" s="183"/>
      <c r="AG82" s="183"/>
      <c r="AH82" s="183"/>
      <c r="AI82" s="183"/>
      <c r="AJ82" s="183"/>
      <c r="AK82" s="183"/>
      <c r="AL82" s="183"/>
      <c r="AM82" s="183"/>
      <c r="AN82" s="183"/>
      <c r="AO82" s="183"/>
      <c r="AP82" s="184"/>
      <c r="AQ82" s="185"/>
      <c r="AR82" s="186"/>
      <c r="AS82" s="187"/>
    </row>
    <row r="83" spans="2:45" s="110" customFormat="1" ht="25.5" customHeight="1">
      <c r="B83" s="188"/>
      <c r="C83" s="189"/>
      <c r="D83" s="189"/>
      <c r="E83" s="189"/>
      <c r="F83" s="182"/>
      <c r="G83" s="183"/>
      <c r="H83" s="183"/>
      <c r="I83" s="183"/>
      <c r="J83" s="183"/>
      <c r="K83" s="183"/>
      <c r="L83" s="183"/>
      <c r="M83" s="183"/>
      <c r="N83" s="183"/>
      <c r="O83" s="183"/>
      <c r="P83" s="183"/>
      <c r="Q83" s="183"/>
      <c r="R83" s="183"/>
      <c r="S83" s="183"/>
      <c r="T83" s="183"/>
      <c r="U83" s="183"/>
      <c r="V83" s="183"/>
      <c r="W83" s="183"/>
      <c r="X83" s="183"/>
      <c r="Y83" s="183"/>
      <c r="Z83" s="183"/>
      <c r="AA83" s="183"/>
      <c r="AB83" s="183"/>
      <c r="AC83" s="183"/>
      <c r="AD83" s="183"/>
      <c r="AE83" s="183"/>
      <c r="AF83" s="183"/>
      <c r="AG83" s="183"/>
      <c r="AH83" s="183"/>
      <c r="AI83" s="183"/>
      <c r="AJ83" s="183"/>
      <c r="AK83" s="183"/>
      <c r="AL83" s="183"/>
      <c r="AM83" s="183"/>
      <c r="AN83" s="183"/>
      <c r="AO83" s="183"/>
      <c r="AP83" s="184"/>
      <c r="AQ83" s="185"/>
      <c r="AR83" s="186"/>
      <c r="AS83" s="187"/>
    </row>
    <row r="84" spans="2:45" ht="25.5" customHeight="1">
      <c r="B84" s="188"/>
      <c r="C84" s="189"/>
      <c r="D84" s="189"/>
      <c r="E84" s="189"/>
      <c r="F84" s="182"/>
      <c r="G84" s="183"/>
      <c r="H84" s="183"/>
      <c r="I84" s="183"/>
      <c r="J84" s="183"/>
      <c r="K84" s="183"/>
      <c r="L84" s="183"/>
      <c r="M84" s="183"/>
      <c r="N84" s="183"/>
      <c r="O84" s="183"/>
      <c r="P84" s="183"/>
      <c r="Q84" s="183"/>
      <c r="R84" s="183"/>
      <c r="S84" s="183"/>
      <c r="T84" s="183"/>
      <c r="U84" s="183"/>
      <c r="V84" s="183"/>
      <c r="W84" s="183"/>
      <c r="X84" s="183"/>
      <c r="Y84" s="183"/>
      <c r="Z84" s="183"/>
      <c r="AA84" s="183"/>
      <c r="AB84" s="183"/>
      <c r="AC84" s="183"/>
      <c r="AD84" s="183"/>
      <c r="AE84" s="183"/>
      <c r="AF84" s="183"/>
      <c r="AG84" s="183"/>
      <c r="AH84" s="183"/>
      <c r="AI84" s="183"/>
      <c r="AJ84" s="183"/>
      <c r="AK84" s="183"/>
      <c r="AL84" s="183"/>
      <c r="AM84" s="183"/>
      <c r="AN84" s="183"/>
      <c r="AO84" s="183"/>
      <c r="AP84" s="184"/>
      <c r="AQ84" s="185"/>
      <c r="AR84" s="186"/>
      <c r="AS84" s="187"/>
    </row>
    <row r="85" spans="2:45" ht="25.5" customHeight="1">
      <c r="B85" s="188"/>
      <c r="C85" s="189"/>
      <c r="D85" s="189"/>
      <c r="E85" s="189"/>
      <c r="F85" s="182"/>
      <c r="G85" s="183"/>
      <c r="H85" s="183"/>
      <c r="I85" s="183"/>
      <c r="J85" s="183"/>
      <c r="K85" s="183"/>
      <c r="L85" s="183"/>
      <c r="M85" s="183"/>
      <c r="N85" s="183"/>
      <c r="O85" s="183"/>
      <c r="P85" s="183"/>
      <c r="Q85" s="183"/>
      <c r="R85" s="183"/>
      <c r="S85" s="183"/>
      <c r="T85" s="183"/>
      <c r="U85" s="183"/>
      <c r="V85" s="183"/>
      <c r="W85" s="183"/>
      <c r="X85" s="183"/>
      <c r="Y85" s="183"/>
      <c r="Z85" s="183"/>
      <c r="AA85" s="183"/>
      <c r="AB85" s="183"/>
      <c r="AC85" s="183"/>
      <c r="AD85" s="183"/>
      <c r="AE85" s="183"/>
      <c r="AF85" s="183"/>
      <c r="AG85" s="183"/>
      <c r="AH85" s="183"/>
      <c r="AI85" s="183"/>
      <c r="AJ85" s="183"/>
      <c r="AK85" s="183"/>
      <c r="AL85" s="183"/>
      <c r="AM85" s="183"/>
      <c r="AN85" s="183"/>
      <c r="AO85" s="183"/>
      <c r="AP85" s="184"/>
      <c r="AQ85" s="185"/>
      <c r="AR85" s="186"/>
      <c r="AS85" s="187"/>
    </row>
    <row r="86" spans="2:45" ht="25.5" customHeight="1">
      <c r="B86" s="188"/>
      <c r="C86" s="189"/>
      <c r="D86" s="189"/>
      <c r="E86" s="189"/>
      <c r="F86" s="182"/>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c r="AG86" s="183"/>
      <c r="AH86" s="183"/>
      <c r="AI86" s="183"/>
      <c r="AJ86" s="183"/>
      <c r="AK86" s="183"/>
      <c r="AL86" s="183"/>
      <c r="AM86" s="183"/>
      <c r="AN86" s="183"/>
      <c r="AO86" s="183"/>
      <c r="AP86" s="184"/>
      <c r="AQ86" s="185"/>
      <c r="AR86" s="186"/>
      <c r="AS86" s="187"/>
    </row>
    <row r="87" spans="2:45" ht="25.5" customHeight="1">
      <c r="B87" s="188"/>
      <c r="C87" s="189"/>
      <c r="D87" s="189"/>
      <c r="E87" s="189"/>
      <c r="F87" s="182"/>
      <c r="G87" s="183"/>
      <c r="H87" s="183"/>
      <c r="I87" s="183"/>
      <c r="J87" s="183"/>
      <c r="K87" s="183"/>
      <c r="L87" s="183"/>
      <c r="M87" s="183"/>
      <c r="N87" s="183"/>
      <c r="O87" s="183"/>
      <c r="P87" s="183"/>
      <c r="Q87" s="183"/>
      <c r="R87" s="183"/>
      <c r="S87" s="183"/>
      <c r="T87" s="183"/>
      <c r="U87" s="183"/>
      <c r="V87" s="183"/>
      <c r="W87" s="183"/>
      <c r="X87" s="183"/>
      <c r="Y87" s="183"/>
      <c r="Z87" s="183"/>
      <c r="AA87" s="183"/>
      <c r="AB87" s="183"/>
      <c r="AC87" s="183"/>
      <c r="AD87" s="183"/>
      <c r="AE87" s="183"/>
      <c r="AF87" s="183"/>
      <c r="AG87" s="183"/>
      <c r="AH87" s="183"/>
      <c r="AI87" s="183"/>
      <c r="AJ87" s="183"/>
      <c r="AK87" s="183"/>
      <c r="AL87" s="183"/>
      <c r="AM87" s="183"/>
      <c r="AN87" s="183"/>
      <c r="AO87" s="183"/>
      <c r="AP87" s="184"/>
      <c r="AQ87" s="185"/>
      <c r="AR87" s="186"/>
      <c r="AS87" s="187"/>
    </row>
    <row r="88" spans="2:45" ht="25.5" customHeight="1">
      <c r="B88" s="188"/>
      <c r="C88" s="189"/>
      <c r="D88" s="189"/>
      <c r="E88" s="189"/>
      <c r="F88" s="182"/>
      <c r="G88" s="183"/>
      <c r="H88" s="183"/>
      <c r="I88" s="183"/>
      <c r="J88" s="183"/>
      <c r="K88" s="183"/>
      <c r="L88" s="183"/>
      <c r="M88" s="183"/>
      <c r="N88" s="183"/>
      <c r="O88" s="183"/>
      <c r="P88" s="183"/>
      <c r="Q88" s="183"/>
      <c r="R88" s="183"/>
      <c r="S88" s="183"/>
      <c r="T88" s="183"/>
      <c r="U88" s="183"/>
      <c r="V88" s="183"/>
      <c r="W88" s="183"/>
      <c r="X88" s="183"/>
      <c r="Y88" s="183"/>
      <c r="Z88" s="183"/>
      <c r="AA88" s="183"/>
      <c r="AB88" s="183"/>
      <c r="AC88" s="183"/>
      <c r="AD88" s="183"/>
      <c r="AE88" s="183"/>
      <c r="AF88" s="183"/>
      <c r="AG88" s="183"/>
      <c r="AH88" s="183"/>
      <c r="AI88" s="183"/>
      <c r="AJ88" s="183"/>
      <c r="AK88" s="183"/>
      <c r="AL88" s="183"/>
      <c r="AM88" s="183"/>
      <c r="AN88" s="183"/>
      <c r="AO88" s="183"/>
      <c r="AP88" s="184"/>
      <c r="AQ88" s="185"/>
      <c r="AR88" s="186"/>
      <c r="AS88" s="187"/>
    </row>
    <row r="89" spans="2:45" ht="25.5" customHeight="1">
      <c r="B89" s="188"/>
      <c r="C89" s="189"/>
      <c r="D89" s="189"/>
      <c r="E89" s="189"/>
      <c r="F89" s="182"/>
      <c r="G89" s="183"/>
      <c r="H89" s="183"/>
      <c r="I89" s="183"/>
      <c r="J89" s="183"/>
      <c r="K89" s="183"/>
      <c r="L89" s="183"/>
      <c r="M89" s="183"/>
      <c r="N89" s="183"/>
      <c r="O89" s="183"/>
      <c r="P89" s="183"/>
      <c r="Q89" s="183"/>
      <c r="R89" s="183"/>
      <c r="S89" s="183"/>
      <c r="T89" s="183"/>
      <c r="U89" s="183"/>
      <c r="V89" s="183"/>
      <c r="W89" s="183"/>
      <c r="X89" s="183"/>
      <c r="Y89" s="183"/>
      <c r="Z89" s="183"/>
      <c r="AA89" s="183"/>
      <c r="AB89" s="183"/>
      <c r="AC89" s="183"/>
      <c r="AD89" s="183"/>
      <c r="AE89" s="183"/>
      <c r="AF89" s="183"/>
      <c r="AG89" s="183"/>
      <c r="AH89" s="183"/>
      <c r="AI89" s="183"/>
      <c r="AJ89" s="183"/>
      <c r="AK89" s="183"/>
      <c r="AL89" s="183"/>
      <c r="AM89" s="183"/>
      <c r="AN89" s="183"/>
      <c r="AO89" s="183"/>
      <c r="AP89" s="184"/>
      <c r="AQ89" s="185"/>
      <c r="AR89" s="186"/>
      <c r="AS89" s="187"/>
    </row>
    <row r="90" spans="2:45" ht="25.5" customHeight="1">
      <c r="B90" s="188"/>
      <c r="C90" s="189"/>
      <c r="D90" s="189"/>
      <c r="E90" s="189"/>
      <c r="F90" s="182"/>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c r="AG90" s="183"/>
      <c r="AH90" s="183"/>
      <c r="AI90" s="183"/>
      <c r="AJ90" s="183"/>
      <c r="AK90" s="183"/>
      <c r="AL90" s="183"/>
      <c r="AM90" s="183"/>
      <c r="AN90" s="183"/>
      <c r="AO90" s="183"/>
      <c r="AP90" s="184"/>
      <c r="AQ90" s="185"/>
      <c r="AR90" s="186"/>
      <c r="AS90" s="187"/>
    </row>
    <row r="91" spans="2:45" ht="25.5" customHeight="1">
      <c r="B91" s="188"/>
      <c r="C91" s="189"/>
      <c r="D91" s="189"/>
      <c r="E91" s="189"/>
      <c r="F91" s="182"/>
      <c r="G91" s="183"/>
      <c r="H91" s="183"/>
      <c r="I91" s="183"/>
      <c r="J91" s="183"/>
      <c r="K91" s="183"/>
      <c r="L91" s="183"/>
      <c r="M91" s="183"/>
      <c r="N91" s="183"/>
      <c r="O91" s="183"/>
      <c r="P91" s="183"/>
      <c r="Q91" s="183"/>
      <c r="R91" s="183"/>
      <c r="S91" s="183"/>
      <c r="T91" s="183"/>
      <c r="U91" s="183"/>
      <c r="V91" s="183"/>
      <c r="W91" s="183"/>
      <c r="X91" s="183"/>
      <c r="Y91" s="183"/>
      <c r="Z91" s="183"/>
      <c r="AA91" s="183"/>
      <c r="AB91" s="183"/>
      <c r="AC91" s="183"/>
      <c r="AD91" s="183"/>
      <c r="AE91" s="183"/>
      <c r="AF91" s="183"/>
      <c r="AG91" s="183"/>
      <c r="AH91" s="183"/>
      <c r="AI91" s="183"/>
      <c r="AJ91" s="183"/>
      <c r="AK91" s="183"/>
      <c r="AL91" s="183"/>
      <c r="AM91" s="183"/>
      <c r="AN91" s="183"/>
      <c r="AO91" s="183"/>
      <c r="AP91" s="184"/>
      <c r="AQ91" s="185"/>
      <c r="AR91" s="186"/>
      <c r="AS91" s="187"/>
    </row>
    <row r="92" spans="2:45" ht="25.5" customHeight="1">
      <c r="B92" s="188"/>
      <c r="C92" s="189"/>
      <c r="D92" s="189"/>
      <c r="E92" s="189"/>
      <c r="F92" s="182"/>
      <c r="G92" s="183"/>
      <c r="H92" s="183"/>
      <c r="I92" s="183"/>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c r="AG92" s="183"/>
      <c r="AH92" s="183"/>
      <c r="AI92" s="183"/>
      <c r="AJ92" s="183"/>
      <c r="AK92" s="183"/>
      <c r="AL92" s="183"/>
      <c r="AM92" s="183"/>
      <c r="AN92" s="183"/>
      <c r="AO92" s="183"/>
      <c r="AP92" s="184"/>
      <c r="AQ92" s="185"/>
      <c r="AR92" s="186"/>
      <c r="AS92" s="187"/>
    </row>
    <row r="93" spans="2:45" ht="25.5" customHeight="1">
      <c r="B93" s="188"/>
      <c r="C93" s="189"/>
      <c r="D93" s="189"/>
      <c r="E93" s="189"/>
      <c r="F93" s="182"/>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183"/>
      <c r="AN93" s="183"/>
      <c r="AO93" s="183"/>
      <c r="AP93" s="184"/>
      <c r="AQ93" s="185"/>
      <c r="AR93" s="186"/>
      <c r="AS93" s="187"/>
    </row>
    <row r="94" spans="2:45" ht="25.5" customHeight="1">
      <c r="B94" s="188"/>
      <c r="C94" s="189"/>
      <c r="D94" s="189"/>
      <c r="E94" s="189"/>
      <c r="F94" s="182"/>
      <c r="G94" s="183"/>
      <c r="H94" s="183"/>
      <c r="I94" s="183"/>
      <c r="J94" s="183"/>
      <c r="K94" s="183"/>
      <c r="L94" s="183"/>
      <c r="M94" s="183"/>
      <c r="N94" s="183"/>
      <c r="O94" s="183"/>
      <c r="P94" s="183"/>
      <c r="Q94" s="183"/>
      <c r="R94" s="183"/>
      <c r="S94" s="183"/>
      <c r="T94" s="183"/>
      <c r="U94" s="183"/>
      <c r="V94" s="183"/>
      <c r="W94" s="183"/>
      <c r="X94" s="183"/>
      <c r="Y94" s="183"/>
      <c r="Z94" s="183"/>
      <c r="AA94" s="183"/>
      <c r="AB94" s="183"/>
      <c r="AC94" s="183"/>
      <c r="AD94" s="183"/>
      <c r="AE94" s="183"/>
      <c r="AF94" s="183"/>
      <c r="AG94" s="183"/>
      <c r="AH94" s="183"/>
      <c r="AI94" s="183"/>
      <c r="AJ94" s="183"/>
      <c r="AK94" s="183"/>
      <c r="AL94" s="183"/>
      <c r="AM94" s="183"/>
      <c r="AN94" s="183"/>
      <c r="AO94" s="183"/>
      <c r="AP94" s="184"/>
      <c r="AQ94" s="185"/>
      <c r="AR94" s="186"/>
      <c r="AS94" s="187"/>
    </row>
    <row r="95" spans="2:45" ht="25.5" customHeight="1">
      <c r="B95" s="188"/>
      <c r="C95" s="189"/>
      <c r="D95" s="189"/>
      <c r="E95" s="189"/>
      <c r="F95" s="182"/>
      <c r="G95" s="183"/>
      <c r="H95" s="183"/>
      <c r="I95" s="183"/>
      <c r="J95" s="183"/>
      <c r="K95" s="183"/>
      <c r="L95" s="183"/>
      <c r="M95" s="183"/>
      <c r="N95" s="183"/>
      <c r="O95" s="183"/>
      <c r="P95" s="183"/>
      <c r="Q95" s="183"/>
      <c r="R95" s="183"/>
      <c r="S95" s="183"/>
      <c r="T95" s="183"/>
      <c r="U95" s="183"/>
      <c r="V95" s="183"/>
      <c r="W95" s="183"/>
      <c r="X95" s="183"/>
      <c r="Y95" s="183"/>
      <c r="Z95" s="183"/>
      <c r="AA95" s="183"/>
      <c r="AB95" s="183"/>
      <c r="AC95" s="183"/>
      <c r="AD95" s="183"/>
      <c r="AE95" s="183"/>
      <c r="AF95" s="183"/>
      <c r="AG95" s="183"/>
      <c r="AH95" s="183"/>
      <c r="AI95" s="183"/>
      <c r="AJ95" s="183"/>
      <c r="AK95" s="183"/>
      <c r="AL95" s="183"/>
      <c r="AM95" s="183"/>
      <c r="AN95" s="183"/>
      <c r="AO95" s="183"/>
      <c r="AP95" s="184"/>
      <c r="AQ95" s="185"/>
      <c r="AR95" s="186"/>
      <c r="AS95" s="187"/>
    </row>
    <row r="96" spans="2:45" ht="25.5" customHeight="1">
      <c r="B96" s="188"/>
      <c r="C96" s="189"/>
      <c r="D96" s="189"/>
      <c r="E96" s="189"/>
      <c r="F96" s="182"/>
      <c r="G96" s="183"/>
      <c r="H96" s="183"/>
      <c r="I96" s="183"/>
      <c r="J96" s="183"/>
      <c r="K96" s="183"/>
      <c r="L96" s="183"/>
      <c r="M96" s="183"/>
      <c r="N96" s="183"/>
      <c r="O96" s="183"/>
      <c r="P96" s="183"/>
      <c r="Q96" s="183"/>
      <c r="R96" s="183"/>
      <c r="S96" s="183"/>
      <c r="T96" s="183"/>
      <c r="U96" s="183"/>
      <c r="V96" s="183"/>
      <c r="W96" s="183"/>
      <c r="X96" s="183"/>
      <c r="Y96" s="183"/>
      <c r="Z96" s="183"/>
      <c r="AA96" s="183"/>
      <c r="AB96" s="183"/>
      <c r="AC96" s="183"/>
      <c r="AD96" s="183"/>
      <c r="AE96" s="183"/>
      <c r="AF96" s="183"/>
      <c r="AG96" s="183"/>
      <c r="AH96" s="183"/>
      <c r="AI96" s="183"/>
      <c r="AJ96" s="183"/>
      <c r="AK96" s="183"/>
      <c r="AL96" s="183"/>
      <c r="AM96" s="183"/>
      <c r="AN96" s="183"/>
      <c r="AO96" s="183"/>
      <c r="AP96" s="184"/>
      <c r="AQ96" s="185"/>
      <c r="AR96" s="186"/>
      <c r="AS96" s="187"/>
    </row>
    <row r="97" spans="2:45" ht="25.5" customHeight="1">
      <c r="B97" s="188"/>
      <c r="C97" s="189"/>
      <c r="D97" s="189"/>
      <c r="E97" s="189"/>
      <c r="F97" s="182"/>
      <c r="G97" s="183"/>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3"/>
      <c r="AG97" s="183"/>
      <c r="AH97" s="183"/>
      <c r="AI97" s="183"/>
      <c r="AJ97" s="183"/>
      <c r="AK97" s="183"/>
      <c r="AL97" s="183"/>
      <c r="AM97" s="183"/>
      <c r="AN97" s="183"/>
      <c r="AO97" s="183"/>
      <c r="AP97" s="184"/>
      <c r="AQ97" s="185"/>
      <c r="AR97" s="186"/>
      <c r="AS97" s="187"/>
    </row>
    <row r="98" spans="2:45" ht="25.5" customHeight="1">
      <c r="B98" s="188"/>
      <c r="C98" s="189"/>
      <c r="D98" s="189"/>
      <c r="E98" s="189"/>
      <c r="F98" s="182"/>
      <c r="G98" s="183"/>
      <c r="H98" s="183"/>
      <c r="I98" s="183"/>
      <c r="J98" s="183"/>
      <c r="K98" s="183"/>
      <c r="L98" s="183"/>
      <c r="M98" s="183"/>
      <c r="N98" s="183"/>
      <c r="O98" s="183"/>
      <c r="P98" s="183"/>
      <c r="Q98" s="183"/>
      <c r="R98" s="183"/>
      <c r="S98" s="183"/>
      <c r="T98" s="183"/>
      <c r="U98" s="183"/>
      <c r="V98" s="183"/>
      <c r="W98" s="183"/>
      <c r="X98" s="183"/>
      <c r="Y98" s="183"/>
      <c r="Z98" s="183"/>
      <c r="AA98" s="183"/>
      <c r="AB98" s="183"/>
      <c r="AC98" s="183"/>
      <c r="AD98" s="183"/>
      <c r="AE98" s="183"/>
      <c r="AF98" s="183"/>
      <c r="AG98" s="183"/>
      <c r="AH98" s="183"/>
      <c r="AI98" s="183"/>
      <c r="AJ98" s="183"/>
      <c r="AK98" s="183"/>
      <c r="AL98" s="183"/>
      <c r="AM98" s="183"/>
      <c r="AN98" s="183"/>
      <c r="AO98" s="183"/>
      <c r="AP98" s="184"/>
      <c r="AQ98" s="185"/>
      <c r="AR98" s="186"/>
      <c r="AS98" s="187"/>
    </row>
    <row r="99" spans="2:45" ht="25.5" customHeight="1">
      <c r="B99" s="188"/>
      <c r="C99" s="189"/>
      <c r="D99" s="189"/>
      <c r="E99" s="189"/>
      <c r="F99" s="182"/>
      <c r="G99" s="183"/>
      <c r="H99" s="183"/>
      <c r="I99" s="183"/>
      <c r="J99" s="183"/>
      <c r="K99" s="183"/>
      <c r="L99" s="183"/>
      <c r="M99" s="183"/>
      <c r="N99" s="183"/>
      <c r="O99" s="183"/>
      <c r="P99" s="183"/>
      <c r="Q99" s="183"/>
      <c r="R99" s="183"/>
      <c r="S99" s="183"/>
      <c r="T99" s="183"/>
      <c r="U99" s="183"/>
      <c r="V99" s="183"/>
      <c r="W99" s="183"/>
      <c r="X99" s="183"/>
      <c r="Y99" s="183"/>
      <c r="Z99" s="183"/>
      <c r="AA99" s="183"/>
      <c r="AB99" s="183"/>
      <c r="AC99" s="183"/>
      <c r="AD99" s="183"/>
      <c r="AE99" s="183"/>
      <c r="AF99" s="183"/>
      <c r="AG99" s="183"/>
      <c r="AH99" s="183"/>
      <c r="AI99" s="183"/>
      <c r="AJ99" s="183"/>
      <c r="AK99" s="183"/>
      <c r="AL99" s="183"/>
      <c r="AM99" s="183"/>
      <c r="AN99" s="183"/>
      <c r="AO99" s="183"/>
      <c r="AP99" s="184"/>
      <c r="AQ99" s="185"/>
      <c r="AR99" s="186"/>
      <c r="AS99" s="187"/>
    </row>
    <row r="100" spans="2:45" ht="25.5" customHeight="1">
      <c r="B100" s="188"/>
      <c r="C100" s="189"/>
      <c r="D100" s="189"/>
      <c r="E100" s="189"/>
      <c r="F100" s="182"/>
      <c r="G100" s="183"/>
      <c r="H100" s="183"/>
      <c r="I100" s="183"/>
      <c r="J100" s="183"/>
      <c r="K100" s="183"/>
      <c r="L100" s="183"/>
      <c r="M100" s="183"/>
      <c r="N100" s="183"/>
      <c r="O100" s="183"/>
      <c r="P100" s="183"/>
      <c r="Q100" s="183"/>
      <c r="R100" s="183"/>
      <c r="S100" s="183"/>
      <c r="T100" s="183"/>
      <c r="U100" s="183"/>
      <c r="V100" s="183"/>
      <c r="W100" s="183"/>
      <c r="X100" s="183"/>
      <c r="Y100" s="183"/>
      <c r="Z100" s="183"/>
      <c r="AA100" s="183"/>
      <c r="AB100" s="183"/>
      <c r="AC100" s="183"/>
      <c r="AD100" s="183"/>
      <c r="AE100" s="183"/>
      <c r="AF100" s="183"/>
      <c r="AG100" s="183"/>
      <c r="AH100" s="183"/>
      <c r="AI100" s="183"/>
      <c r="AJ100" s="183"/>
      <c r="AK100" s="183"/>
      <c r="AL100" s="183"/>
      <c r="AM100" s="183"/>
      <c r="AN100" s="183"/>
      <c r="AO100" s="183"/>
      <c r="AP100" s="184"/>
      <c r="AQ100" s="185"/>
      <c r="AR100" s="186"/>
      <c r="AS100" s="187"/>
    </row>
    <row r="101" spans="2:45" ht="25.5" customHeight="1">
      <c r="B101" s="188"/>
      <c r="C101" s="189"/>
      <c r="D101" s="189"/>
      <c r="E101" s="189"/>
      <c r="F101" s="182"/>
      <c r="G101" s="183"/>
      <c r="H101" s="183"/>
      <c r="I101" s="183"/>
      <c r="J101" s="183"/>
      <c r="K101" s="183"/>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c r="AG101" s="183"/>
      <c r="AH101" s="183"/>
      <c r="AI101" s="183"/>
      <c r="AJ101" s="183"/>
      <c r="AK101" s="183"/>
      <c r="AL101" s="183"/>
      <c r="AM101" s="183"/>
      <c r="AN101" s="183"/>
      <c r="AO101" s="183"/>
      <c r="AP101" s="184"/>
      <c r="AQ101" s="185"/>
      <c r="AR101" s="186"/>
      <c r="AS101" s="187"/>
    </row>
    <row r="102" spans="2:45" ht="25.5" customHeight="1">
      <c r="B102" s="188"/>
      <c r="C102" s="189"/>
      <c r="D102" s="189"/>
      <c r="E102" s="189"/>
      <c r="F102" s="182"/>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3"/>
      <c r="AI102" s="183"/>
      <c r="AJ102" s="183"/>
      <c r="AK102" s="183"/>
      <c r="AL102" s="183"/>
      <c r="AM102" s="183"/>
      <c r="AN102" s="183"/>
      <c r="AO102" s="183"/>
      <c r="AP102" s="184"/>
      <c r="AQ102" s="185"/>
      <c r="AR102" s="186"/>
      <c r="AS102" s="187"/>
    </row>
    <row r="103" spans="2:45" ht="25.5" customHeight="1">
      <c r="B103" s="188"/>
      <c r="C103" s="189"/>
      <c r="D103" s="189"/>
      <c r="E103" s="189"/>
      <c r="F103" s="182"/>
      <c r="G103" s="183"/>
      <c r="H103" s="183"/>
      <c r="I103" s="183"/>
      <c r="J103" s="183"/>
      <c r="K103" s="183"/>
      <c r="L103" s="183"/>
      <c r="M103" s="183"/>
      <c r="N103" s="183"/>
      <c r="O103" s="183"/>
      <c r="P103" s="183"/>
      <c r="Q103" s="183"/>
      <c r="R103" s="183"/>
      <c r="S103" s="183"/>
      <c r="T103" s="183"/>
      <c r="U103" s="183"/>
      <c r="V103" s="183"/>
      <c r="W103" s="183"/>
      <c r="X103" s="183"/>
      <c r="Y103" s="183"/>
      <c r="Z103" s="183"/>
      <c r="AA103" s="183"/>
      <c r="AB103" s="183"/>
      <c r="AC103" s="183"/>
      <c r="AD103" s="183"/>
      <c r="AE103" s="183"/>
      <c r="AF103" s="183"/>
      <c r="AG103" s="183"/>
      <c r="AH103" s="183"/>
      <c r="AI103" s="183"/>
      <c r="AJ103" s="183"/>
      <c r="AK103" s="183"/>
      <c r="AL103" s="183"/>
      <c r="AM103" s="183"/>
      <c r="AN103" s="183"/>
      <c r="AO103" s="183"/>
      <c r="AP103" s="184"/>
      <c r="AQ103" s="185"/>
      <c r="AR103" s="186"/>
      <c r="AS103" s="187"/>
    </row>
    <row r="104" spans="2:45" ht="25.5" customHeight="1">
      <c r="B104" s="188"/>
      <c r="C104" s="189"/>
      <c r="D104" s="189"/>
      <c r="E104" s="189"/>
      <c r="F104" s="182"/>
      <c r="G104" s="183"/>
      <c r="H104" s="183"/>
      <c r="I104" s="183"/>
      <c r="J104" s="183"/>
      <c r="K104" s="183"/>
      <c r="L104" s="183"/>
      <c r="M104" s="183"/>
      <c r="N104" s="183"/>
      <c r="O104" s="183"/>
      <c r="P104" s="183"/>
      <c r="Q104" s="183"/>
      <c r="R104" s="183"/>
      <c r="S104" s="183"/>
      <c r="T104" s="183"/>
      <c r="U104" s="183"/>
      <c r="V104" s="183"/>
      <c r="W104" s="183"/>
      <c r="X104" s="183"/>
      <c r="Y104" s="183"/>
      <c r="Z104" s="183"/>
      <c r="AA104" s="183"/>
      <c r="AB104" s="183"/>
      <c r="AC104" s="183"/>
      <c r="AD104" s="183"/>
      <c r="AE104" s="183"/>
      <c r="AF104" s="183"/>
      <c r="AG104" s="183"/>
      <c r="AH104" s="183"/>
      <c r="AI104" s="183"/>
      <c r="AJ104" s="183"/>
      <c r="AK104" s="183"/>
      <c r="AL104" s="183"/>
      <c r="AM104" s="183"/>
      <c r="AN104" s="183"/>
      <c r="AO104" s="183"/>
      <c r="AP104" s="184"/>
      <c r="AQ104" s="185"/>
      <c r="AR104" s="186"/>
      <c r="AS104" s="187"/>
    </row>
    <row r="105" spans="2:45" ht="25.5" customHeight="1">
      <c r="B105" s="188"/>
      <c r="C105" s="189"/>
      <c r="D105" s="189"/>
      <c r="E105" s="189"/>
      <c r="F105" s="182"/>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83"/>
      <c r="AE105" s="183"/>
      <c r="AF105" s="183"/>
      <c r="AG105" s="183"/>
      <c r="AH105" s="183"/>
      <c r="AI105" s="183"/>
      <c r="AJ105" s="183"/>
      <c r="AK105" s="183"/>
      <c r="AL105" s="183"/>
      <c r="AM105" s="183"/>
      <c r="AN105" s="183"/>
      <c r="AO105" s="183"/>
      <c r="AP105" s="184"/>
      <c r="AQ105" s="185"/>
      <c r="AR105" s="186"/>
      <c r="AS105" s="187"/>
    </row>
    <row r="106" spans="2:45" ht="25.5" customHeight="1">
      <c r="B106" s="188"/>
      <c r="C106" s="189"/>
      <c r="D106" s="189"/>
      <c r="E106" s="189"/>
      <c r="F106" s="182"/>
      <c r="G106" s="183"/>
      <c r="H106" s="183"/>
      <c r="I106" s="183"/>
      <c r="J106" s="183"/>
      <c r="K106" s="183"/>
      <c r="L106" s="183"/>
      <c r="M106" s="183"/>
      <c r="N106" s="183"/>
      <c r="O106" s="183"/>
      <c r="P106" s="183"/>
      <c r="Q106" s="183"/>
      <c r="R106" s="183"/>
      <c r="S106" s="183"/>
      <c r="T106" s="183"/>
      <c r="U106" s="183"/>
      <c r="V106" s="183"/>
      <c r="W106" s="183"/>
      <c r="X106" s="183"/>
      <c r="Y106" s="183"/>
      <c r="Z106" s="183"/>
      <c r="AA106" s="183"/>
      <c r="AB106" s="183"/>
      <c r="AC106" s="183"/>
      <c r="AD106" s="183"/>
      <c r="AE106" s="183"/>
      <c r="AF106" s="183"/>
      <c r="AG106" s="183"/>
      <c r="AH106" s="183"/>
      <c r="AI106" s="183"/>
      <c r="AJ106" s="183"/>
      <c r="AK106" s="183"/>
      <c r="AL106" s="183"/>
      <c r="AM106" s="183"/>
      <c r="AN106" s="183"/>
      <c r="AO106" s="183"/>
      <c r="AP106" s="184"/>
      <c r="AQ106" s="185"/>
      <c r="AR106" s="186"/>
      <c r="AS106" s="187"/>
    </row>
    <row r="107" spans="2:45" ht="25.5" customHeight="1">
      <c r="B107" s="188"/>
      <c r="C107" s="189"/>
      <c r="D107" s="189"/>
      <c r="E107" s="189"/>
      <c r="F107" s="182"/>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c r="AE107" s="183"/>
      <c r="AF107" s="183"/>
      <c r="AG107" s="183"/>
      <c r="AH107" s="183"/>
      <c r="AI107" s="183"/>
      <c r="AJ107" s="183"/>
      <c r="AK107" s="183"/>
      <c r="AL107" s="183"/>
      <c r="AM107" s="183"/>
      <c r="AN107" s="183"/>
      <c r="AO107" s="183"/>
      <c r="AP107" s="184"/>
      <c r="AQ107" s="185"/>
      <c r="AR107" s="186"/>
      <c r="AS107" s="187"/>
    </row>
    <row r="108" spans="2:45" ht="25.5" customHeight="1">
      <c r="B108" s="188"/>
      <c r="C108" s="189"/>
      <c r="D108" s="189"/>
      <c r="E108" s="189"/>
      <c r="F108" s="182"/>
      <c r="G108" s="183"/>
      <c r="H108" s="183"/>
      <c r="I108" s="183"/>
      <c r="J108" s="183"/>
      <c r="K108" s="183"/>
      <c r="L108" s="183"/>
      <c r="M108" s="183"/>
      <c r="N108" s="183"/>
      <c r="O108" s="183"/>
      <c r="P108" s="183"/>
      <c r="Q108" s="183"/>
      <c r="R108" s="183"/>
      <c r="S108" s="183"/>
      <c r="T108" s="183"/>
      <c r="U108" s="183"/>
      <c r="V108" s="183"/>
      <c r="W108" s="183"/>
      <c r="X108" s="183"/>
      <c r="Y108" s="183"/>
      <c r="Z108" s="183"/>
      <c r="AA108" s="183"/>
      <c r="AB108" s="183"/>
      <c r="AC108" s="183"/>
      <c r="AD108" s="183"/>
      <c r="AE108" s="183"/>
      <c r="AF108" s="183"/>
      <c r="AG108" s="183"/>
      <c r="AH108" s="183"/>
      <c r="AI108" s="183"/>
      <c r="AJ108" s="183"/>
      <c r="AK108" s="183"/>
      <c r="AL108" s="183"/>
      <c r="AM108" s="183"/>
      <c r="AN108" s="183"/>
      <c r="AO108" s="183"/>
      <c r="AP108" s="184"/>
      <c r="AQ108" s="185"/>
      <c r="AR108" s="186"/>
      <c r="AS108" s="187"/>
    </row>
    <row r="109" spans="2:45" ht="25.5" customHeight="1">
      <c r="B109" s="188"/>
      <c r="C109" s="189"/>
      <c r="D109" s="189"/>
      <c r="E109" s="189"/>
      <c r="F109" s="182"/>
      <c r="G109" s="183"/>
      <c r="H109" s="183"/>
      <c r="I109" s="183"/>
      <c r="J109" s="183"/>
      <c r="K109" s="183"/>
      <c r="L109" s="183"/>
      <c r="M109" s="183"/>
      <c r="N109" s="183"/>
      <c r="O109" s="183"/>
      <c r="P109" s="183"/>
      <c r="Q109" s="183"/>
      <c r="R109" s="183"/>
      <c r="S109" s="183"/>
      <c r="T109" s="183"/>
      <c r="U109" s="183"/>
      <c r="V109" s="183"/>
      <c r="W109" s="183"/>
      <c r="X109" s="183"/>
      <c r="Y109" s="183"/>
      <c r="Z109" s="183"/>
      <c r="AA109" s="183"/>
      <c r="AB109" s="183"/>
      <c r="AC109" s="183"/>
      <c r="AD109" s="183"/>
      <c r="AE109" s="183"/>
      <c r="AF109" s="183"/>
      <c r="AG109" s="183"/>
      <c r="AH109" s="183"/>
      <c r="AI109" s="183"/>
      <c r="AJ109" s="183"/>
      <c r="AK109" s="183"/>
      <c r="AL109" s="183"/>
      <c r="AM109" s="183"/>
      <c r="AN109" s="183"/>
      <c r="AO109" s="183"/>
      <c r="AP109" s="184"/>
      <c r="AQ109" s="185"/>
      <c r="AR109" s="186"/>
      <c r="AS109" s="187"/>
    </row>
    <row r="110" spans="2:45" ht="25.5" customHeight="1">
      <c r="B110" s="188"/>
      <c r="C110" s="189"/>
      <c r="D110" s="189"/>
      <c r="E110" s="189"/>
      <c r="F110" s="182"/>
      <c r="G110" s="183"/>
      <c r="H110" s="183"/>
      <c r="I110" s="183"/>
      <c r="J110" s="183"/>
      <c r="K110" s="183"/>
      <c r="L110" s="183"/>
      <c r="M110" s="183"/>
      <c r="N110" s="183"/>
      <c r="O110" s="183"/>
      <c r="P110" s="183"/>
      <c r="Q110" s="183"/>
      <c r="R110" s="183"/>
      <c r="S110" s="183"/>
      <c r="T110" s="183"/>
      <c r="U110" s="183"/>
      <c r="V110" s="183"/>
      <c r="W110" s="183"/>
      <c r="X110" s="183"/>
      <c r="Y110" s="183"/>
      <c r="Z110" s="183"/>
      <c r="AA110" s="183"/>
      <c r="AB110" s="183"/>
      <c r="AC110" s="183"/>
      <c r="AD110" s="183"/>
      <c r="AE110" s="183"/>
      <c r="AF110" s="183"/>
      <c r="AG110" s="183"/>
      <c r="AH110" s="183"/>
      <c r="AI110" s="183"/>
      <c r="AJ110" s="183"/>
      <c r="AK110" s="183"/>
      <c r="AL110" s="183"/>
      <c r="AM110" s="183"/>
      <c r="AN110" s="183"/>
      <c r="AO110" s="183"/>
      <c r="AP110" s="184"/>
      <c r="AQ110" s="185"/>
      <c r="AR110" s="186"/>
      <c r="AS110" s="187"/>
    </row>
    <row r="111" spans="2:45" ht="25.5" customHeight="1">
      <c r="B111" s="188"/>
      <c r="C111" s="189"/>
      <c r="D111" s="189"/>
      <c r="E111" s="189"/>
      <c r="F111" s="182"/>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E111" s="183"/>
      <c r="AF111" s="183"/>
      <c r="AG111" s="183"/>
      <c r="AH111" s="183"/>
      <c r="AI111" s="183"/>
      <c r="AJ111" s="183"/>
      <c r="AK111" s="183"/>
      <c r="AL111" s="183"/>
      <c r="AM111" s="183"/>
      <c r="AN111" s="183"/>
      <c r="AO111" s="183"/>
      <c r="AP111" s="184"/>
      <c r="AQ111" s="185"/>
      <c r="AR111" s="186"/>
      <c r="AS111" s="187"/>
    </row>
    <row r="112" spans="2:45" ht="25.5" customHeight="1">
      <c r="B112" s="188"/>
      <c r="C112" s="189"/>
      <c r="D112" s="189"/>
      <c r="E112" s="189"/>
      <c r="F112" s="182"/>
      <c r="G112" s="183"/>
      <c r="H112" s="183"/>
      <c r="I112" s="183"/>
      <c r="J112" s="183"/>
      <c r="K112" s="183"/>
      <c r="L112" s="183"/>
      <c r="M112" s="183"/>
      <c r="N112" s="183"/>
      <c r="O112" s="183"/>
      <c r="P112" s="183"/>
      <c r="Q112" s="183"/>
      <c r="R112" s="183"/>
      <c r="S112" s="183"/>
      <c r="T112" s="183"/>
      <c r="U112" s="183"/>
      <c r="V112" s="183"/>
      <c r="W112" s="183"/>
      <c r="X112" s="183"/>
      <c r="Y112" s="183"/>
      <c r="Z112" s="183"/>
      <c r="AA112" s="183"/>
      <c r="AB112" s="183"/>
      <c r="AC112" s="183"/>
      <c r="AD112" s="183"/>
      <c r="AE112" s="183"/>
      <c r="AF112" s="183"/>
      <c r="AG112" s="183"/>
      <c r="AH112" s="183"/>
      <c r="AI112" s="183"/>
      <c r="AJ112" s="183"/>
      <c r="AK112" s="183"/>
      <c r="AL112" s="183"/>
      <c r="AM112" s="183"/>
      <c r="AN112" s="183"/>
      <c r="AO112" s="183"/>
      <c r="AP112" s="184"/>
      <c r="AQ112" s="185"/>
      <c r="AR112" s="186"/>
      <c r="AS112" s="187"/>
    </row>
    <row r="113" spans="2:45" ht="25.5" customHeight="1">
      <c r="B113" s="188"/>
      <c r="C113" s="189"/>
      <c r="D113" s="189"/>
      <c r="E113" s="189"/>
      <c r="F113" s="182"/>
      <c r="G113" s="183"/>
      <c r="H113" s="183"/>
      <c r="I113" s="183"/>
      <c r="J113" s="183"/>
      <c r="K113" s="183"/>
      <c r="L113" s="183"/>
      <c r="M113" s="183"/>
      <c r="N113" s="183"/>
      <c r="O113" s="183"/>
      <c r="P113" s="183"/>
      <c r="Q113" s="183"/>
      <c r="R113" s="183"/>
      <c r="S113" s="183"/>
      <c r="T113" s="183"/>
      <c r="U113" s="183"/>
      <c r="V113" s="183"/>
      <c r="W113" s="183"/>
      <c r="X113" s="183"/>
      <c r="Y113" s="183"/>
      <c r="Z113" s="183"/>
      <c r="AA113" s="183"/>
      <c r="AB113" s="183"/>
      <c r="AC113" s="183"/>
      <c r="AD113" s="183"/>
      <c r="AE113" s="183"/>
      <c r="AF113" s="183"/>
      <c r="AG113" s="183"/>
      <c r="AH113" s="183"/>
      <c r="AI113" s="183"/>
      <c r="AJ113" s="183"/>
      <c r="AK113" s="183"/>
      <c r="AL113" s="183"/>
      <c r="AM113" s="183"/>
      <c r="AN113" s="183"/>
      <c r="AO113" s="183"/>
      <c r="AP113" s="184"/>
      <c r="AQ113" s="185"/>
      <c r="AR113" s="186"/>
      <c r="AS113" s="187"/>
    </row>
    <row r="114" spans="2:45" ht="25.5" customHeight="1" thickBot="1">
      <c r="B114" s="190"/>
      <c r="C114" s="191"/>
      <c r="D114" s="191"/>
      <c r="E114" s="191"/>
      <c r="F114" s="192"/>
      <c r="G114" s="193"/>
      <c r="H114" s="193"/>
      <c r="I114" s="193"/>
      <c r="J114" s="193"/>
      <c r="K114" s="193"/>
      <c r="L114" s="193"/>
      <c r="M114" s="193"/>
      <c r="N114" s="193"/>
      <c r="O114" s="193"/>
      <c r="P114" s="193"/>
      <c r="Q114" s="193"/>
      <c r="R114" s="193"/>
      <c r="S114" s="193"/>
      <c r="T114" s="193"/>
      <c r="U114" s="193"/>
      <c r="V114" s="193"/>
      <c r="W114" s="193"/>
      <c r="X114" s="193"/>
      <c r="Y114" s="193"/>
      <c r="Z114" s="193"/>
      <c r="AA114" s="193"/>
      <c r="AB114" s="193"/>
      <c r="AC114" s="193"/>
      <c r="AD114" s="193"/>
      <c r="AE114" s="193"/>
      <c r="AF114" s="193"/>
      <c r="AG114" s="193"/>
      <c r="AH114" s="193"/>
      <c r="AI114" s="193"/>
      <c r="AJ114" s="193"/>
      <c r="AK114" s="193"/>
      <c r="AL114" s="193"/>
      <c r="AM114" s="193"/>
      <c r="AN114" s="193"/>
      <c r="AO114" s="193"/>
      <c r="AP114" s="194"/>
      <c r="AQ114" s="195"/>
      <c r="AR114" s="196"/>
      <c r="AS114" s="197"/>
    </row>
    <row r="115" spans="2:45" ht="4.5" customHeight="1"/>
  </sheetData>
  <mergeCells count="444">
    <mergeCell ref="AH3:AK3"/>
    <mergeCell ref="AL3:AN3"/>
    <mergeCell ref="B4:J4"/>
    <mergeCell ref="K4:R4"/>
    <mergeCell ref="S4:W4"/>
    <mergeCell ref="X4:AS4"/>
    <mergeCell ref="B1:K1"/>
    <mergeCell ref="B2:H2"/>
    <mergeCell ref="I2:AL2"/>
    <mergeCell ref="B3:J3"/>
    <mergeCell ref="K3:O3"/>
    <mergeCell ref="P3:R3"/>
    <mergeCell ref="S3:W3"/>
    <mergeCell ref="X3:Z3"/>
    <mergeCell ref="AA3:AB3"/>
    <mergeCell ref="AC3:AG3"/>
    <mergeCell ref="AO3:AR3"/>
    <mergeCell ref="B7:J8"/>
    <mergeCell ref="K7:O7"/>
    <mergeCell ref="P7:T7"/>
    <mergeCell ref="U7:Y7"/>
    <mergeCell ref="Z7:AD7"/>
    <mergeCell ref="AE7:AI7"/>
    <mergeCell ref="B5:J5"/>
    <mergeCell ref="K5:Z5"/>
    <mergeCell ref="AA5:AF5"/>
    <mergeCell ref="AG5:AS5"/>
    <mergeCell ref="B6:J6"/>
    <mergeCell ref="K6:AS6"/>
    <mergeCell ref="AJ7:AN7"/>
    <mergeCell ref="AO7:AS7"/>
    <mergeCell ref="K8:O8"/>
    <mergeCell ref="P8:T8"/>
    <mergeCell ref="U8:Y8"/>
    <mergeCell ref="Z8:AD8"/>
    <mergeCell ref="AE8:AI8"/>
    <mergeCell ref="AJ8:AN8"/>
    <mergeCell ref="AO8:AS8"/>
    <mergeCell ref="B12:J12"/>
    <mergeCell ref="K12:L12"/>
    <mergeCell ref="M12:O12"/>
    <mergeCell ref="P12:Q12"/>
    <mergeCell ref="R12:T12"/>
    <mergeCell ref="V12:AR12"/>
    <mergeCell ref="K11:T11"/>
    <mergeCell ref="U11:V11"/>
    <mergeCell ref="W11:Y11"/>
    <mergeCell ref="Z11:AA11"/>
    <mergeCell ref="AB11:AD11"/>
    <mergeCell ref="AF11:AR11"/>
    <mergeCell ref="B9:J11"/>
    <mergeCell ref="K9:T9"/>
    <mergeCell ref="U9:AS9"/>
    <mergeCell ref="K10:T10"/>
    <mergeCell ref="U10:V10"/>
    <mergeCell ref="W10:AB10"/>
    <mergeCell ref="AC10:AD10"/>
    <mergeCell ref="AE10:AJ10"/>
    <mergeCell ref="AK10:AL10"/>
    <mergeCell ref="AM10:AS10"/>
    <mergeCell ref="B15:J16"/>
    <mergeCell ref="K15:R15"/>
    <mergeCell ref="S15:U15"/>
    <mergeCell ref="V15:AS15"/>
    <mergeCell ref="K16:R16"/>
    <mergeCell ref="S16:U16"/>
    <mergeCell ref="V16:AS16"/>
    <mergeCell ref="AF13:AH13"/>
    <mergeCell ref="AJ13:AN13"/>
    <mergeCell ref="AP13:AQ13"/>
    <mergeCell ref="K14:L14"/>
    <mergeCell ref="M14:P14"/>
    <mergeCell ref="R14:T14"/>
    <mergeCell ref="V14:AR14"/>
    <mergeCell ref="B13:J14"/>
    <mergeCell ref="K13:L13"/>
    <mergeCell ref="M13:P13"/>
    <mergeCell ref="R13:T13"/>
    <mergeCell ref="V13:Z13"/>
    <mergeCell ref="AB13:AC13"/>
    <mergeCell ref="B17:G17"/>
    <mergeCell ref="H17:I17"/>
    <mergeCell ref="K17:R17"/>
    <mergeCell ref="S17:U17"/>
    <mergeCell ref="V17:AS17"/>
    <mergeCell ref="B18:G18"/>
    <mergeCell ref="H18:I18"/>
    <mergeCell ref="K18:R18"/>
    <mergeCell ref="S18:U18"/>
    <mergeCell ref="V18:AS18"/>
    <mergeCell ref="B19:J19"/>
    <mergeCell ref="K19:R19"/>
    <mergeCell ref="S19:U19"/>
    <mergeCell ref="V19:AS19"/>
    <mergeCell ref="B20:G20"/>
    <mergeCell ref="H20:I20"/>
    <mergeCell ref="K20:R20"/>
    <mergeCell ref="S20:U20"/>
    <mergeCell ref="V20:AS20"/>
    <mergeCell ref="B21:G21"/>
    <mergeCell ref="H21:I21"/>
    <mergeCell ref="K21:R21"/>
    <mergeCell ref="S21:U21"/>
    <mergeCell ref="V21:AS21"/>
    <mergeCell ref="B22:J23"/>
    <mergeCell ref="K22:N22"/>
    <mergeCell ref="O22:P22"/>
    <mergeCell ref="Q22:T22"/>
    <mergeCell ref="U22:V22"/>
    <mergeCell ref="W22:Z22"/>
    <mergeCell ref="AA22:AB22"/>
    <mergeCell ref="AC22:AG22"/>
    <mergeCell ref="AH22:AL22"/>
    <mergeCell ref="AN22:AQ22"/>
    <mergeCell ref="K23:N23"/>
    <mergeCell ref="O23:P23"/>
    <mergeCell ref="Q23:T23"/>
    <mergeCell ref="U23:V23"/>
    <mergeCell ref="W23:Z23"/>
    <mergeCell ref="AA23:AB23"/>
    <mergeCell ref="AC23:AG23"/>
    <mergeCell ref="AH23:AL23"/>
    <mergeCell ref="AN23:AQ23"/>
    <mergeCell ref="B24:J24"/>
    <mergeCell ref="K24:L24"/>
    <mergeCell ref="M24:P24"/>
    <mergeCell ref="Q24:R24"/>
    <mergeCell ref="W24:X24"/>
    <mergeCell ref="Y24:AA24"/>
    <mergeCell ref="AB24:AC24"/>
    <mergeCell ref="AD24:AF24"/>
    <mergeCell ref="B25:J25"/>
    <mergeCell ref="K25:L25"/>
    <mergeCell ref="M25:P25"/>
    <mergeCell ref="Q25:R25"/>
    <mergeCell ref="S25:V25"/>
    <mergeCell ref="W25:AB25"/>
    <mergeCell ref="AC25:AD25"/>
    <mergeCell ref="AE25:AH25"/>
    <mergeCell ref="AI25:AJ25"/>
    <mergeCell ref="AK25:AN25"/>
    <mergeCell ref="AO25:AS25"/>
    <mergeCell ref="K26:M26"/>
    <mergeCell ref="N26:AS26"/>
    <mergeCell ref="K27:M27"/>
    <mergeCell ref="N27:AS27"/>
    <mergeCell ref="K28:M28"/>
    <mergeCell ref="N28:AS28"/>
    <mergeCell ref="B38:J39"/>
    <mergeCell ref="K38:O38"/>
    <mergeCell ref="P38:T38"/>
    <mergeCell ref="AO39:AS39"/>
    <mergeCell ref="K32:M32"/>
    <mergeCell ref="N32:Q32"/>
    <mergeCell ref="S32:AR32"/>
    <mergeCell ref="B33:J35"/>
    <mergeCell ref="K33:AS33"/>
    <mergeCell ref="K34:AS34"/>
    <mergeCell ref="K35:AS35"/>
    <mergeCell ref="B26:J32"/>
    <mergeCell ref="B37:J37"/>
    <mergeCell ref="K37:M37"/>
    <mergeCell ref="N37:O37"/>
    <mergeCell ref="P37:R37"/>
    <mergeCell ref="S37:T37"/>
    <mergeCell ref="K29:M29"/>
    <mergeCell ref="N29:AS29"/>
    <mergeCell ref="K30:M30"/>
    <mergeCell ref="N30:AS30"/>
    <mergeCell ref="K31:M31"/>
    <mergeCell ref="N31:AS31"/>
    <mergeCell ref="U38:Y38"/>
    <mergeCell ref="Z38:AD39"/>
    <mergeCell ref="AE38:AI38"/>
    <mergeCell ref="AJ38:AN38"/>
    <mergeCell ref="AO38:AS38"/>
    <mergeCell ref="K39:O39"/>
    <mergeCell ref="P39:T39"/>
    <mergeCell ref="U39:Y39"/>
    <mergeCell ref="AE39:AI39"/>
    <mergeCell ref="AJ39:AN39"/>
    <mergeCell ref="I44:K44"/>
    <mergeCell ref="L44:N44"/>
    <mergeCell ref="O44:Q44"/>
    <mergeCell ref="R44:T44"/>
    <mergeCell ref="B42:E42"/>
    <mergeCell ref="F42:W43"/>
    <mergeCell ref="X42:AA42"/>
    <mergeCell ref="AB42:AS43"/>
    <mergeCell ref="B43:E43"/>
    <mergeCell ref="X43:AA43"/>
    <mergeCell ref="AB45:AD45"/>
    <mergeCell ref="AE45:AG45"/>
    <mergeCell ref="AH45:AJ45"/>
    <mergeCell ref="AK45:AM45"/>
    <mergeCell ref="AN45:AP45"/>
    <mergeCell ref="AQ45:AS45"/>
    <mergeCell ref="AN44:AP44"/>
    <mergeCell ref="AQ44:AS44"/>
    <mergeCell ref="B45:E45"/>
    <mergeCell ref="F45:H45"/>
    <mergeCell ref="I45:K45"/>
    <mergeCell ref="L45:N45"/>
    <mergeCell ref="O45:Q45"/>
    <mergeCell ref="R45:T45"/>
    <mergeCell ref="U45:W45"/>
    <mergeCell ref="X45:AA45"/>
    <mergeCell ref="U44:W44"/>
    <mergeCell ref="X44:AA44"/>
    <mergeCell ref="AB44:AD44"/>
    <mergeCell ref="AE44:AG44"/>
    <mergeCell ref="AH44:AJ44"/>
    <mergeCell ref="AK44:AM44"/>
    <mergeCell ref="B44:E44"/>
    <mergeCell ref="F44:H44"/>
    <mergeCell ref="AN46:AP46"/>
    <mergeCell ref="AQ46:AS46"/>
    <mergeCell ref="B47:E47"/>
    <mergeCell ref="F47:H47"/>
    <mergeCell ref="I47:K47"/>
    <mergeCell ref="L47:N47"/>
    <mergeCell ref="O47:Q47"/>
    <mergeCell ref="R47:T47"/>
    <mergeCell ref="U47:W47"/>
    <mergeCell ref="X47:AA47"/>
    <mergeCell ref="U46:W46"/>
    <mergeCell ref="X46:AA46"/>
    <mergeCell ref="AB46:AD46"/>
    <mergeCell ref="AE46:AG46"/>
    <mergeCell ref="AH46:AJ46"/>
    <mergeCell ref="AK46:AM46"/>
    <mergeCell ref="B46:E46"/>
    <mergeCell ref="F46:H46"/>
    <mergeCell ref="I46:K46"/>
    <mergeCell ref="L46:N46"/>
    <mergeCell ref="O46:Q46"/>
    <mergeCell ref="R46:T46"/>
    <mergeCell ref="B50:E50"/>
    <mergeCell ref="F50:AP50"/>
    <mergeCell ref="B51:E51"/>
    <mergeCell ref="F51:AP51"/>
    <mergeCell ref="AQ51:AS51"/>
    <mergeCell ref="AB47:AD47"/>
    <mergeCell ref="AE47:AG47"/>
    <mergeCell ref="AH47:AJ47"/>
    <mergeCell ref="AK47:AM47"/>
    <mergeCell ref="AN47:AP47"/>
    <mergeCell ref="AQ47:AS47"/>
    <mergeCell ref="AN48:AP48"/>
    <mergeCell ref="AQ48:AS48"/>
    <mergeCell ref="U48:W48"/>
    <mergeCell ref="X48:AA48"/>
    <mergeCell ref="AB48:AD48"/>
    <mergeCell ref="AE48:AG48"/>
    <mergeCell ref="AH48:AJ48"/>
    <mergeCell ref="AK48:AM48"/>
    <mergeCell ref="B48:E48"/>
    <mergeCell ref="F48:H48"/>
    <mergeCell ref="I48:K48"/>
    <mergeCell ref="L48:N48"/>
    <mergeCell ref="O48:Q48"/>
    <mergeCell ref="R48:T48"/>
    <mergeCell ref="B62:E62"/>
    <mergeCell ref="F62:AP62"/>
    <mergeCell ref="AQ62:AS62"/>
    <mergeCell ref="B52:E52"/>
    <mergeCell ref="F52:AP52"/>
    <mergeCell ref="AQ52:AS52"/>
    <mergeCell ref="B53:E53"/>
    <mergeCell ref="F53:AP53"/>
    <mergeCell ref="AQ53:AS53"/>
    <mergeCell ref="B54:E54"/>
    <mergeCell ref="F54:AP54"/>
    <mergeCell ref="AQ54:AS54"/>
    <mergeCell ref="B55:E55"/>
    <mergeCell ref="F55:AP55"/>
    <mergeCell ref="AQ55:AS55"/>
    <mergeCell ref="B59:E59"/>
    <mergeCell ref="F59:AP59"/>
    <mergeCell ref="AQ59:AS59"/>
    <mergeCell ref="B60:E60"/>
    <mergeCell ref="F60:AP60"/>
    <mergeCell ref="AQ60:AS60"/>
    <mergeCell ref="B61:E61"/>
    <mergeCell ref="F61:AP61"/>
    <mergeCell ref="AQ61:AS61"/>
    <mergeCell ref="B73:E73"/>
    <mergeCell ref="F73:AP73"/>
    <mergeCell ref="AQ73:AS73"/>
    <mergeCell ref="B66:E66"/>
    <mergeCell ref="F66:AP66"/>
    <mergeCell ref="AQ66:AS66"/>
    <mergeCell ref="B67:E67"/>
    <mergeCell ref="F67:AP67"/>
    <mergeCell ref="AQ67:AS67"/>
    <mergeCell ref="B68:E68"/>
    <mergeCell ref="F68:AP68"/>
    <mergeCell ref="AQ68:AS68"/>
    <mergeCell ref="B69:E69"/>
    <mergeCell ref="F69:AP69"/>
    <mergeCell ref="AQ69:AS69"/>
    <mergeCell ref="B70:E70"/>
    <mergeCell ref="F70:AP70"/>
    <mergeCell ref="AQ70:AS70"/>
    <mergeCell ref="B71:E71"/>
    <mergeCell ref="F71:AP71"/>
    <mergeCell ref="AQ71:AS71"/>
    <mergeCell ref="B72:E72"/>
    <mergeCell ref="F72:AP72"/>
    <mergeCell ref="AQ72:AS72"/>
    <mergeCell ref="B77:E77"/>
    <mergeCell ref="F77:AP77"/>
    <mergeCell ref="AQ77:AS77"/>
    <mergeCell ref="B80:E80"/>
    <mergeCell ref="F80:AP80"/>
    <mergeCell ref="B81:E81"/>
    <mergeCell ref="F81:AP81"/>
    <mergeCell ref="AQ81:AS81"/>
    <mergeCell ref="B74:E74"/>
    <mergeCell ref="F74:AP74"/>
    <mergeCell ref="AQ74:AS74"/>
    <mergeCell ref="B75:E75"/>
    <mergeCell ref="F75:AP75"/>
    <mergeCell ref="AQ75:AS75"/>
    <mergeCell ref="B76:E76"/>
    <mergeCell ref="F76:AP76"/>
    <mergeCell ref="AQ76:AS76"/>
    <mergeCell ref="B82:E82"/>
    <mergeCell ref="F82:AP82"/>
    <mergeCell ref="AQ82:AS82"/>
    <mergeCell ref="B93:E93"/>
    <mergeCell ref="F93:AP93"/>
    <mergeCell ref="AQ93:AS93"/>
    <mergeCell ref="B87:E87"/>
    <mergeCell ref="F87:AP87"/>
    <mergeCell ref="AQ87:AS87"/>
    <mergeCell ref="B88:E88"/>
    <mergeCell ref="F88:AP88"/>
    <mergeCell ref="AQ88:AS88"/>
    <mergeCell ref="B89:E89"/>
    <mergeCell ref="F89:AP89"/>
    <mergeCell ref="AQ89:AS89"/>
    <mergeCell ref="B90:E90"/>
    <mergeCell ref="F90:AP90"/>
    <mergeCell ref="AQ90:AS90"/>
    <mergeCell ref="B91:E91"/>
    <mergeCell ref="F91:AP91"/>
    <mergeCell ref="AQ91:AS91"/>
    <mergeCell ref="B92:E92"/>
    <mergeCell ref="F92:AP92"/>
    <mergeCell ref="AQ92:AS92"/>
    <mergeCell ref="B107:E107"/>
    <mergeCell ref="F107:AP107"/>
    <mergeCell ref="AQ107:AS107"/>
    <mergeCell ref="B97:E97"/>
    <mergeCell ref="F97:AP97"/>
    <mergeCell ref="AQ97:AS97"/>
    <mergeCell ref="B98:E98"/>
    <mergeCell ref="F98:AP98"/>
    <mergeCell ref="AQ98:AS98"/>
    <mergeCell ref="B99:E99"/>
    <mergeCell ref="F99:AP99"/>
    <mergeCell ref="AQ99:AS99"/>
    <mergeCell ref="B100:E100"/>
    <mergeCell ref="F100:AP100"/>
    <mergeCell ref="AQ100:AS100"/>
    <mergeCell ref="B104:E104"/>
    <mergeCell ref="F104:AP104"/>
    <mergeCell ref="AQ104:AS104"/>
    <mergeCell ref="B105:E105"/>
    <mergeCell ref="F105:AP105"/>
    <mergeCell ref="AQ105:AS105"/>
    <mergeCell ref="B106:E106"/>
    <mergeCell ref="F106:AP106"/>
    <mergeCell ref="AQ106:AS106"/>
    <mergeCell ref="B108:E108"/>
    <mergeCell ref="F108:AP108"/>
    <mergeCell ref="AQ108:AS108"/>
    <mergeCell ref="B109:E109"/>
    <mergeCell ref="F109:AP109"/>
    <mergeCell ref="AQ109:AS109"/>
    <mergeCell ref="B110:E110"/>
    <mergeCell ref="F110:AP110"/>
    <mergeCell ref="AQ110:AS110"/>
    <mergeCell ref="B56:E56"/>
    <mergeCell ref="F56:AP56"/>
    <mergeCell ref="AQ56:AS56"/>
    <mergeCell ref="B57:E57"/>
    <mergeCell ref="F57:AP57"/>
    <mergeCell ref="AQ57:AS57"/>
    <mergeCell ref="B58:E58"/>
    <mergeCell ref="F58:AP58"/>
    <mergeCell ref="AQ58:AS58"/>
    <mergeCell ref="B63:E63"/>
    <mergeCell ref="F63:AP63"/>
    <mergeCell ref="AQ63:AS63"/>
    <mergeCell ref="B64:E64"/>
    <mergeCell ref="F64:AP64"/>
    <mergeCell ref="AQ64:AS64"/>
    <mergeCell ref="B65:E65"/>
    <mergeCell ref="F65:AP65"/>
    <mergeCell ref="AQ65:AS65"/>
    <mergeCell ref="F83:AP83"/>
    <mergeCell ref="AQ83:AS83"/>
    <mergeCell ref="B84:E84"/>
    <mergeCell ref="F84:AP84"/>
    <mergeCell ref="AQ84:AS84"/>
    <mergeCell ref="B85:E85"/>
    <mergeCell ref="F85:AP85"/>
    <mergeCell ref="AQ85:AS85"/>
    <mergeCell ref="B86:E86"/>
    <mergeCell ref="F86:AP86"/>
    <mergeCell ref="AQ86:AS86"/>
    <mergeCell ref="B83:E83"/>
    <mergeCell ref="B94:E94"/>
    <mergeCell ref="F94:AP94"/>
    <mergeCell ref="AQ94:AS94"/>
    <mergeCell ref="B95:E95"/>
    <mergeCell ref="F95:AP95"/>
    <mergeCell ref="AQ95:AS95"/>
    <mergeCell ref="B96:E96"/>
    <mergeCell ref="F96:AP96"/>
    <mergeCell ref="AQ96:AS96"/>
    <mergeCell ref="B101:E101"/>
    <mergeCell ref="F101:AP101"/>
    <mergeCell ref="AQ101:AS101"/>
    <mergeCell ref="B102:E102"/>
    <mergeCell ref="F102:AP102"/>
    <mergeCell ref="AQ102:AS102"/>
    <mergeCell ref="B103:E103"/>
    <mergeCell ref="F103:AP103"/>
    <mergeCell ref="AQ103:AS103"/>
    <mergeCell ref="F111:AP111"/>
    <mergeCell ref="AQ111:AS111"/>
    <mergeCell ref="B112:E112"/>
    <mergeCell ref="F112:AP112"/>
    <mergeCell ref="AQ112:AS112"/>
    <mergeCell ref="B113:E113"/>
    <mergeCell ref="F113:AP113"/>
    <mergeCell ref="AQ113:AS113"/>
    <mergeCell ref="B114:E114"/>
    <mergeCell ref="F114:AP114"/>
    <mergeCell ref="AQ114:AS114"/>
    <mergeCell ref="B111:E111"/>
  </mergeCells>
  <phoneticPr fontId="2"/>
  <conditionalFormatting sqref="K4:R4">
    <cfRule type="containsBlanks" dxfId="27" priority="8">
      <formula>LEN(TRIM(K4))=0</formula>
    </cfRule>
  </conditionalFormatting>
  <conditionalFormatting sqref="X4:AS4">
    <cfRule type="containsBlanks" dxfId="26" priority="7">
      <formula>LEN(TRIM(X4))=0</formula>
    </cfRule>
  </conditionalFormatting>
  <conditionalFormatting sqref="K5:Z5">
    <cfRule type="containsBlanks" dxfId="25" priority="6">
      <formula>LEN(TRIM(K5))=0</formula>
    </cfRule>
  </conditionalFormatting>
  <conditionalFormatting sqref="AG5:AS5">
    <cfRule type="containsBlanks" dxfId="24" priority="5">
      <formula>LEN(TRIM(AG5))=0</formula>
    </cfRule>
  </conditionalFormatting>
  <conditionalFormatting sqref="K6:AS6">
    <cfRule type="containsBlanks" dxfId="23" priority="4">
      <formula>LEN(TRIM(K6))=0</formula>
    </cfRule>
  </conditionalFormatting>
  <conditionalFormatting sqref="U9:AS9">
    <cfRule type="containsBlanks" dxfId="22" priority="3">
      <formula>LEN(TRIM(U9))=0</formula>
    </cfRule>
  </conditionalFormatting>
  <conditionalFormatting sqref="K8:O8">
    <cfRule type="containsBlanks" dxfId="21" priority="2">
      <formula>LEN(TRIM(K8))=0</formula>
    </cfRule>
  </conditionalFormatting>
  <conditionalFormatting sqref="AE8:AI8">
    <cfRule type="containsBlanks" dxfId="20" priority="1">
      <formula>LEN(TRIM(AE8))=0</formula>
    </cfRule>
  </conditionalFormatting>
  <dataValidations count="2">
    <dataValidation type="list" allowBlank="1" showInputMessage="1" showErrorMessage="1" sqref="S16:U21" xr:uid="{288DDCF7-093D-487B-9F52-92ACA51950EB}">
      <formula1>"〇,×"</formula1>
    </dataValidation>
    <dataValidation type="list" allowBlank="1" showInputMessage="1" showErrorMessage="1" sqref="X3" xr:uid="{A2DFBB20-7578-47FA-AA61-CA4C1F1E5178}">
      <formula1>"北,都島,福島,此花,中央,西,港,大正,天王寺,浪速,西淀川,淀川,東淀川,東成,生野,旭,城東,鶴見,阿倍野,住之江,住吉,東住吉,平野,西成"</formula1>
    </dataValidation>
  </dataValidations>
  <printOptions horizontalCentered="1"/>
  <pageMargins left="0.39370078740157483" right="0.19685039370078741" top="0.19685039370078741" bottom="0.19685039370078741" header="0" footer="0"/>
  <pageSetup paperSize="9" scale="83" orientation="portrait" r:id="rId1"/>
  <rowBreaks count="2" manualBreakCount="2">
    <brk id="40" max="16383" man="1"/>
    <brk id="7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27</xdr:col>
                    <xdr:colOff>152400</xdr:colOff>
                    <xdr:row>24</xdr:row>
                    <xdr:rowOff>22860</xdr:rowOff>
                  </from>
                  <to>
                    <xdr:col>28</xdr:col>
                    <xdr:colOff>0</xdr:colOff>
                    <xdr:row>25</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144780</xdr:colOff>
                    <xdr:row>25</xdr:row>
                    <xdr:rowOff>0</xdr:rowOff>
                  </from>
                  <to>
                    <xdr:col>11</xdr:col>
                    <xdr:colOff>0</xdr:colOff>
                    <xdr:row>26</xdr:row>
                    <xdr:rowOff>22860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144780</xdr:colOff>
                    <xdr:row>27</xdr:row>
                    <xdr:rowOff>0</xdr:rowOff>
                  </from>
                  <to>
                    <xdr:col>11</xdr:col>
                    <xdr:colOff>0</xdr:colOff>
                    <xdr:row>28</xdr:row>
                    <xdr:rowOff>22860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144780</xdr:colOff>
                    <xdr:row>28</xdr:row>
                    <xdr:rowOff>0</xdr:rowOff>
                  </from>
                  <to>
                    <xdr:col>11</xdr:col>
                    <xdr:colOff>0</xdr:colOff>
                    <xdr:row>29</xdr:row>
                    <xdr:rowOff>22860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10</xdr:col>
                    <xdr:colOff>144780</xdr:colOff>
                    <xdr:row>29</xdr:row>
                    <xdr:rowOff>0</xdr:rowOff>
                  </from>
                  <to>
                    <xdr:col>11</xdr:col>
                    <xdr:colOff>0</xdr:colOff>
                    <xdr:row>30</xdr:row>
                    <xdr:rowOff>22860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10</xdr:col>
                    <xdr:colOff>144780</xdr:colOff>
                    <xdr:row>30</xdr:row>
                    <xdr:rowOff>0</xdr:rowOff>
                  </from>
                  <to>
                    <xdr:col>11</xdr:col>
                    <xdr:colOff>0</xdr:colOff>
                    <xdr:row>31</xdr:row>
                    <xdr:rowOff>22860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10</xdr:col>
                    <xdr:colOff>144780</xdr:colOff>
                    <xdr:row>31</xdr:row>
                    <xdr:rowOff>0</xdr:rowOff>
                  </from>
                  <to>
                    <xdr:col>11</xdr:col>
                    <xdr:colOff>0</xdr:colOff>
                    <xdr:row>32</xdr:row>
                    <xdr:rowOff>22860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10</xdr:col>
                    <xdr:colOff>144780</xdr:colOff>
                    <xdr:row>32</xdr:row>
                    <xdr:rowOff>0</xdr:rowOff>
                  </from>
                  <to>
                    <xdr:col>11</xdr:col>
                    <xdr:colOff>0</xdr:colOff>
                    <xdr:row>32</xdr:row>
                    <xdr:rowOff>342900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10</xdr:col>
                    <xdr:colOff>144780</xdr:colOff>
                    <xdr:row>32</xdr:row>
                    <xdr:rowOff>0</xdr:rowOff>
                  </from>
                  <to>
                    <xdr:col>11</xdr:col>
                    <xdr:colOff>0</xdr:colOff>
                    <xdr:row>32</xdr:row>
                    <xdr:rowOff>342900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16</xdr:col>
                    <xdr:colOff>144780</xdr:colOff>
                    <xdr:row>32</xdr:row>
                    <xdr:rowOff>0</xdr:rowOff>
                  </from>
                  <to>
                    <xdr:col>17</xdr:col>
                    <xdr:colOff>0</xdr:colOff>
                    <xdr:row>32</xdr:row>
                    <xdr:rowOff>342900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22</xdr:col>
                    <xdr:colOff>144780</xdr:colOff>
                    <xdr:row>32</xdr:row>
                    <xdr:rowOff>0</xdr:rowOff>
                  </from>
                  <to>
                    <xdr:col>23</xdr:col>
                    <xdr:colOff>0</xdr:colOff>
                    <xdr:row>32</xdr:row>
                    <xdr:rowOff>342900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10</xdr:col>
                    <xdr:colOff>76200</xdr:colOff>
                    <xdr:row>10</xdr:row>
                    <xdr:rowOff>251460</xdr:rowOff>
                  </from>
                  <to>
                    <xdr:col>12</xdr:col>
                    <xdr:colOff>76200</xdr:colOff>
                    <xdr:row>12</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15</xdr:col>
                    <xdr:colOff>76200</xdr:colOff>
                    <xdr:row>10</xdr:row>
                    <xdr:rowOff>251460</xdr:rowOff>
                  </from>
                  <to>
                    <xdr:col>17</xdr:col>
                    <xdr:colOff>76200</xdr:colOff>
                    <xdr:row>12</xdr:row>
                    <xdr:rowOff>38100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10</xdr:col>
                    <xdr:colOff>76200</xdr:colOff>
                    <xdr:row>11</xdr:row>
                    <xdr:rowOff>251460</xdr:rowOff>
                  </from>
                  <to>
                    <xdr:col>12</xdr:col>
                    <xdr:colOff>76200</xdr:colOff>
                    <xdr:row>13</xdr:row>
                    <xdr:rowOff>38100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10</xdr:col>
                    <xdr:colOff>76200</xdr:colOff>
                    <xdr:row>12</xdr:row>
                    <xdr:rowOff>251460</xdr:rowOff>
                  </from>
                  <to>
                    <xdr:col>12</xdr:col>
                    <xdr:colOff>76200</xdr:colOff>
                    <xdr:row>14</xdr:row>
                    <xdr:rowOff>38100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14</xdr:col>
                    <xdr:colOff>76200</xdr:colOff>
                    <xdr:row>20</xdr:row>
                    <xdr:rowOff>251460</xdr:rowOff>
                  </from>
                  <to>
                    <xdr:col>16</xdr:col>
                    <xdr:colOff>76200</xdr:colOff>
                    <xdr:row>22</xdr:row>
                    <xdr:rowOff>22860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20</xdr:col>
                    <xdr:colOff>76200</xdr:colOff>
                    <xdr:row>20</xdr:row>
                    <xdr:rowOff>251460</xdr:rowOff>
                  </from>
                  <to>
                    <xdr:col>22</xdr:col>
                    <xdr:colOff>22860</xdr:colOff>
                    <xdr:row>22</xdr:row>
                    <xdr:rowOff>22860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14</xdr:col>
                    <xdr:colOff>76200</xdr:colOff>
                    <xdr:row>21</xdr:row>
                    <xdr:rowOff>251460</xdr:rowOff>
                  </from>
                  <to>
                    <xdr:col>16</xdr:col>
                    <xdr:colOff>76200</xdr:colOff>
                    <xdr:row>23</xdr:row>
                    <xdr:rowOff>22860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20</xdr:col>
                    <xdr:colOff>76200</xdr:colOff>
                    <xdr:row>21</xdr:row>
                    <xdr:rowOff>251460</xdr:rowOff>
                  </from>
                  <to>
                    <xdr:col>22</xdr:col>
                    <xdr:colOff>22860</xdr:colOff>
                    <xdr:row>23</xdr:row>
                    <xdr:rowOff>22860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16</xdr:col>
                    <xdr:colOff>76200</xdr:colOff>
                    <xdr:row>22</xdr:row>
                    <xdr:rowOff>266700</xdr:rowOff>
                  </from>
                  <to>
                    <xdr:col>18</xdr:col>
                    <xdr:colOff>76200</xdr:colOff>
                    <xdr:row>24</xdr:row>
                    <xdr:rowOff>30480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22</xdr:col>
                    <xdr:colOff>106680</xdr:colOff>
                    <xdr:row>22</xdr:row>
                    <xdr:rowOff>266700</xdr:rowOff>
                  </from>
                  <to>
                    <xdr:col>24</xdr:col>
                    <xdr:colOff>106680</xdr:colOff>
                    <xdr:row>24</xdr:row>
                    <xdr:rowOff>30480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27</xdr:col>
                    <xdr:colOff>99060</xdr:colOff>
                    <xdr:row>22</xdr:row>
                    <xdr:rowOff>266700</xdr:rowOff>
                  </from>
                  <to>
                    <xdr:col>29</xdr:col>
                    <xdr:colOff>99060</xdr:colOff>
                    <xdr:row>24</xdr:row>
                    <xdr:rowOff>30480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10</xdr:col>
                    <xdr:colOff>76200</xdr:colOff>
                    <xdr:row>22</xdr:row>
                    <xdr:rowOff>266700</xdr:rowOff>
                  </from>
                  <to>
                    <xdr:col>12</xdr:col>
                    <xdr:colOff>76200</xdr:colOff>
                    <xdr:row>24</xdr:row>
                    <xdr:rowOff>30480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10</xdr:col>
                    <xdr:colOff>76200</xdr:colOff>
                    <xdr:row>23</xdr:row>
                    <xdr:rowOff>266700</xdr:rowOff>
                  </from>
                  <to>
                    <xdr:col>12</xdr:col>
                    <xdr:colOff>76200</xdr:colOff>
                    <xdr:row>25</xdr:row>
                    <xdr:rowOff>30480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16</xdr:col>
                    <xdr:colOff>76200</xdr:colOff>
                    <xdr:row>23</xdr:row>
                    <xdr:rowOff>266700</xdr:rowOff>
                  </from>
                  <to>
                    <xdr:col>18</xdr:col>
                    <xdr:colOff>76200</xdr:colOff>
                    <xdr:row>25</xdr:row>
                    <xdr:rowOff>30480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34</xdr:col>
                    <xdr:colOff>99060</xdr:colOff>
                    <xdr:row>23</xdr:row>
                    <xdr:rowOff>274320</xdr:rowOff>
                  </from>
                  <to>
                    <xdr:col>36</xdr:col>
                    <xdr:colOff>99060</xdr:colOff>
                    <xdr:row>25</xdr:row>
                    <xdr:rowOff>38100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28</xdr:col>
                    <xdr:colOff>99060</xdr:colOff>
                    <xdr:row>23</xdr:row>
                    <xdr:rowOff>289560</xdr:rowOff>
                  </from>
                  <to>
                    <xdr:col>30</xdr:col>
                    <xdr:colOff>99060</xdr:colOff>
                    <xdr:row>25</xdr:row>
                    <xdr:rowOff>45720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11</xdr:col>
                    <xdr:colOff>22860</xdr:colOff>
                    <xdr:row>24</xdr:row>
                    <xdr:rowOff>251460</xdr:rowOff>
                  </from>
                  <to>
                    <xdr:col>13</xdr:col>
                    <xdr:colOff>22860</xdr:colOff>
                    <xdr:row>26</xdr:row>
                    <xdr:rowOff>45720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10</xdr:col>
                    <xdr:colOff>144780</xdr:colOff>
                    <xdr:row>27</xdr:row>
                    <xdr:rowOff>0</xdr:rowOff>
                  </from>
                  <to>
                    <xdr:col>11</xdr:col>
                    <xdr:colOff>0</xdr:colOff>
                    <xdr:row>28</xdr:row>
                    <xdr:rowOff>22860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11</xdr:col>
                    <xdr:colOff>22860</xdr:colOff>
                    <xdr:row>25</xdr:row>
                    <xdr:rowOff>228600</xdr:rowOff>
                  </from>
                  <to>
                    <xdr:col>13</xdr:col>
                    <xdr:colOff>22860</xdr:colOff>
                    <xdr:row>27</xdr:row>
                    <xdr:rowOff>60960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10</xdr:col>
                    <xdr:colOff>144780</xdr:colOff>
                    <xdr:row>28</xdr:row>
                    <xdr:rowOff>0</xdr:rowOff>
                  </from>
                  <to>
                    <xdr:col>11</xdr:col>
                    <xdr:colOff>0</xdr:colOff>
                    <xdr:row>29</xdr:row>
                    <xdr:rowOff>22860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11</xdr:col>
                    <xdr:colOff>22860</xdr:colOff>
                    <xdr:row>27</xdr:row>
                    <xdr:rowOff>228600</xdr:rowOff>
                  </from>
                  <to>
                    <xdr:col>13</xdr:col>
                    <xdr:colOff>22860</xdr:colOff>
                    <xdr:row>29</xdr:row>
                    <xdr:rowOff>60960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10</xdr:col>
                    <xdr:colOff>144780</xdr:colOff>
                    <xdr:row>29</xdr:row>
                    <xdr:rowOff>0</xdr:rowOff>
                  </from>
                  <to>
                    <xdr:col>11</xdr:col>
                    <xdr:colOff>0</xdr:colOff>
                    <xdr:row>30</xdr:row>
                    <xdr:rowOff>22860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11</xdr:col>
                    <xdr:colOff>22860</xdr:colOff>
                    <xdr:row>28</xdr:row>
                    <xdr:rowOff>228600</xdr:rowOff>
                  </from>
                  <to>
                    <xdr:col>13</xdr:col>
                    <xdr:colOff>22860</xdr:colOff>
                    <xdr:row>30</xdr:row>
                    <xdr:rowOff>60960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10</xdr:col>
                    <xdr:colOff>144780</xdr:colOff>
                    <xdr:row>30</xdr:row>
                    <xdr:rowOff>0</xdr:rowOff>
                  </from>
                  <to>
                    <xdr:col>11</xdr:col>
                    <xdr:colOff>0</xdr:colOff>
                    <xdr:row>31</xdr:row>
                    <xdr:rowOff>22860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11</xdr:col>
                    <xdr:colOff>22860</xdr:colOff>
                    <xdr:row>29</xdr:row>
                    <xdr:rowOff>228600</xdr:rowOff>
                  </from>
                  <to>
                    <xdr:col>13</xdr:col>
                    <xdr:colOff>22860</xdr:colOff>
                    <xdr:row>31</xdr:row>
                    <xdr:rowOff>60960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10</xdr:col>
                    <xdr:colOff>144780</xdr:colOff>
                    <xdr:row>31</xdr:row>
                    <xdr:rowOff>0</xdr:rowOff>
                  </from>
                  <to>
                    <xdr:col>11</xdr:col>
                    <xdr:colOff>0</xdr:colOff>
                    <xdr:row>32</xdr:row>
                    <xdr:rowOff>22860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11</xdr:col>
                    <xdr:colOff>22860</xdr:colOff>
                    <xdr:row>30</xdr:row>
                    <xdr:rowOff>228600</xdr:rowOff>
                  </from>
                  <to>
                    <xdr:col>13</xdr:col>
                    <xdr:colOff>22860</xdr:colOff>
                    <xdr:row>32</xdr:row>
                    <xdr:rowOff>60960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10</xdr:col>
                    <xdr:colOff>144780</xdr:colOff>
                    <xdr:row>32</xdr:row>
                    <xdr:rowOff>0</xdr:rowOff>
                  </from>
                  <to>
                    <xdr:col>11</xdr:col>
                    <xdr:colOff>0</xdr:colOff>
                    <xdr:row>32</xdr:row>
                    <xdr:rowOff>289560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10</xdr:col>
                    <xdr:colOff>144780</xdr:colOff>
                    <xdr:row>32</xdr:row>
                    <xdr:rowOff>0</xdr:rowOff>
                  </from>
                  <to>
                    <xdr:col>11</xdr:col>
                    <xdr:colOff>0</xdr:colOff>
                    <xdr:row>32</xdr:row>
                    <xdr:rowOff>342900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10</xdr:col>
                    <xdr:colOff>144780</xdr:colOff>
                    <xdr:row>32</xdr:row>
                    <xdr:rowOff>0</xdr:rowOff>
                  </from>
                  <to>
                    <xdr:col>11</xdr:col>
                    <xdr:colOff>0</xdr:colOff>
                    <xdr:row>32</xdr:row>
                    <xdr:rowOff>289560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16</xdr:col>
                    <xdr:colOff>144780</xdr:colOff>
                    <xdr:row>32</xdr:row>
                    <xdr:rowOff>0</xdr:rowOff>
                  </from>
                  <to>
                    <xdr:col>17</xdr:col>
                    <xdr:colOff>0</xdr:colOff>
                    <xdr:row>32</xdr:row>
                    <xdr:rowOff>289560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16</xdr:col>
                    <xdr:colOff>144780</xdr:colOff>
                    <xdr:row>32</xdr:row>
                    <xdr:rowOff>0</xdr:rowOff>
                  </from>
                  <to>
                    <xdr:col>17</xdr:col>
                    <xdr:colOff>0</xdr:colOff>
                    <xdr:row>32</xdr:row>
                    <xdr:rowOff>342900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16</xdr:col>
                    <xdr:colOff>144780</xdr:colOff>
                    <xdr:row>32</xdr:row>
                    <xdr:rowOff>0</xdr:rowOff>
                  </from>
                  <to>
                    <xdr:col>17</xdr:col>
                    <xdr:colOff>0</xdr:colOff>
                    <xdr:row>32</xdr:row>
                    <xdr:rowOff>289560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16</xdr:col>
                    <xdr:colOff>144780</xdr:colOff>
                    <xdr:row>32</xdr:row>
                    <xdr:rowOff>0</xdr:rowOff>
                  </from>
                  <to>
                    <xdr:col>17</xdr:col>
                    <xdr:colOff>0</xdr:colOff>
                    <xdr:row>32</xdr:row>
                    <xdr:rowOff>289560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16</xdr:col>
                    <xdr:colOff>144780</xdr:colOff>
                    <xdr:row>32</xdr:row>
                    <xdr:rowOff>0</xdr:rowOff>
                  </from>
                  <to>
                    <xdr:col>17</xdr:col>
                    <xdr:colOff>0</xdr:colOff>
                    <xdr:row>32</xdr:row>
                    <xdr:rowOff>289560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20</xdr:col>
                    <xdr:colOff>76200</xdr:colOff>
                    <xdr:row>9</xdr:row>
                    <xdr:rowOff>251460</xdr:rowOff>
                  </from>
                  <to>
                    <xdr:col>22</xdr:col>
                    <xdr:colOff>22860</xdr:colOff>
                    <xdr:row>11</xdr:row>
                    <xdr:rowOff>38100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25</xdr:col>
                    <xdr:colOff>76200</xdr:colOff>
                    <xdr:row>9</xdr:row>
                    <xdr:rowOff>251460</xdr:rowOff>
                  </from>
                  <to>
                    <xdr:col>27</xdr:col>
                    <xdr:colOff>76200</xdr:colOff>
                    <xdr:row>11</xdr:row>
                    <xdr:rowOff>38100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17</xdr:col>
                    <xdr:colOff>144780</xdr:colOff>
                    <xdr:row>32</xdr:row>
                    <xdr:rowOff>0</xdr:rowOff>
                  </from>
                  <to>
                    <xdr:col>18</xdr:col>
                    <xdr:colOff>0</xdr:colOff>
                    <xdr:row>32</xdr:row>
                    <xdr:rowOff>342900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27</xdr:col>
                    <xdr:colOff>144780</xdr:colOff>
                    <xdr:row>32</xdr:row>
                    <xdr:rowOff>0</xdr:rowOff>
                  </from>
                  <to>
                    <xdr:col>28</xdr:col>
                    <xdr:colOff>0</xdr:colOff>
                    <xdr:row>32</xdr:row>
                    <xdr:rowOff>289560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27</xdr:col>
                    <xdr:colOff>144780</xdr:colOff>
                    <xdr:row>32</xdr:row>
                    <xdr:rowOff>0</xdr:rowOff>
                  </from>
                  <to>
                    <xdr:col>28</xdr:col>
                    <xdr:colOff>0</xdr:colOff>
                    <xdr:row>32</xdr:row>
                    <xdr:rowOff>289560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28</xdr:col>
                    <xdr:colOff>144780</xdr:colOff>
                    <xdr:row>32</xdr:row>
                    <xdr:rowOff>0</xdr:rowOff>
                  </from>
                  <to>
                    <xdr:col>29</xdr:col>
                    <xdr:colOff>0</xdr:colOff>
                    <xdr:row>32</xdr:row>
                    <xdr:rowOff>342900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32</xdr:col>
                    <xdr:colOff>144780</xdr:colOff>
                    <xdr:row>32</xdr:row>
                    <xdr:rowOff>0</xdr:rowOff>
                  </from>
                  <to>
                    <xdr:col>33</xdr:col>
                    <xdr:colOff>0</xdr:colOff>
                    <xdr:row>32</xdr:row>
                    <xdr:rowOff>289560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32</xdr:col>
                    <xdr:colOff>144780</xdr:colOff>
                    <xdr:row>32</xdr:row>
                    <xdr:rowOff>0</xdr:rowOff>
                  </from>
                  <to>
                    <xdr:col>33</xdr:col>
                    <xdr:colOff>0</xdr:colOff>
                    <xdr:row>32</xdr:row>
                    <xdr:rowOff>289560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33</xdr:col>
                    <xdr:colOff>144780</xdr:colOff>
                    <xdr:row>32</xdr:row>
                    <xdr:rowOff>0</xdr:rowOff>
                  </from>
                  <to>
                    <xdr:col>34</xdr:col>
                    <xdr:colOff>0</xdr:colOff>
                    <xdr:row>32</xdr:row>
                    <xdr:rowOff>342900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37</xdr:col>
                    <xdr:colOff>144780</xdr:colOff>
                    <xdr:row>32</xdr:row>
                    <xdr:rowOff>0</xdr:rowOff>
                  </from>
                  <to>
                    <xdr:col>38</xdr:col>
                    <xdr:colOff>0</xdr:colOff>
                    <xdr:row>32</xdr:row>
                    <xdr:rowOff>289560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37</xdr:col>
                    <xdr:colOff>144780</xdr:colOff>
                    <xdr:row>32</xdr:row>
                    <xdr:rowOff>0</xdr:rowOff>
                  </from>
                  <to>
                    <xdr:col>38</xdr:col>
                    <xdr:colOff>0</xdr:colOff>
                    <xdr:row>32</xdr:row>
                    <xdr:rowOff>289560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38</xdr:col>
                    <xdr:colOff>144780</xdr:colOff>
                    <xdr:row>32</xdr:row>
                    <xdr:rowOff>0</xdr:rowOff>
                  </from>
                  <to>
                    <xdr:col>39</xdr:col>
                    <xdr:colOff>0</xdr:colOff>
                    <xdr:row>32</xdr:row>
                    <xdr:rowOff>342900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26</xdr:col>
                    <xdr:colOff>144780</xdr:colOff>
                    <xdr:row>32</xdr:row>
                    <xdr:rowOff>0</xdr:rowOff>
                  </from>
                  <to>
                    <xdr:col>27</xdr:col>
                    <xdr:colOff>0</xdr:colOff>
                    <xdr:row>32</xdr:row>
                    <xdr:rowOff>289560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26</xdr:col>
                    <xdr:colOff>144780</xdr:colOff>
                    <xdr:row>32</xdr:row>
                    <xdr:rowOff>0</xdr:rowOff>
                  </from>
                  <to>
                    <xdr:col>27</xdr:col>
                    <xdr:colOff>0</xdr:colOff>
                    <xdr:row>32</xdr:row>
                    <xdr:rowOff>289560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27</xdr:col>
                    <xdr:colOff>144780</xdr:colOff>
                    <xdr:row>32</xdr:row>
                    <xdr:rowOff>0</xdr:rowOff>
                  </from>
                  <to>
                    <xdr:col>28</xdr:col>
                    <xdr:colOff>0</xdr:colOff>
                    <xdr:row>32</xdr:row>
                    <xdr:rowOff>342900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30</xdr:col>
                    <xdr:colOff>144780</xdr:colOff>
                    <xdr:row>32</xdr:row>
                    <xdr:rowOff>0</xdr:rowOff>
                  </from>
                  <to>
                    <xdr:col>31</xdr:col>
                    <xdr:colOff>0</xdr:colOff>
                    <xdr:row>32</xdr:row>
                    <xdr:rowOff>289560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30</xdr:col>
                    <xdr:colOff>144780</xdr:colOff>
                    <xdr:row>32</xdr:row>
                    <xdr:rowOff>0</xdr:rowOff>
                  </from>
                  <to>
                    <xdr:col>31</xdr:col>
                    <xdr:colOff>0</xdr:colOff>
                    <xdr:row>32</xdr:row>
                    <xdr:rowOff>289560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31</xdr:col>
                    <xdr:colOff>144780</xdr:colOff>
                    <xdr:row>32</xdr:row>
                    <xdr:rowOff>0</xdr:rowOff>
                  </from>
                  <to>
                    <xdr:col>32</xdr:col>
                    <xdr:colOff>0</xdr:colOff>
                    <xdr:row>32</xdr:row>
                    <xdr:rowOff>342900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34</xdr:col>
                    <xdr:colOff>144780</xdr:colOff>
                    <xdr:row>32</xdr:row>
                    <xdr:rowOff>0</xdr:rowOff>
                  </from>
                  <to>
                    <xdr:col>35</xdr:col>
                    <xdr:colOff>0</xdr:colOff>
                    <xdr:row>32</xdr:row>
                    <xdr:rowOff>289560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34</xdr:col>
                    <xdr:colOff>144780</xdr:colOff>
                    <xdr:row>32</xdr:row>
                    <xdr:rowOff>0</xdr:rowOff>
                  </from>
                  <to>
                    <xdr:col>35</xdr:col>
                    <xdr:colOff>0</xdr:colOff>
                    <xdr:row>32</xdr:row>
                    <xdr:rowOff>289560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35</xdr:col>
                    <xdr:colOff>144780</xdr:colOff>
                    <xdr:row>32</xdr:row>
                    <xdr:rowOff>0</xdr:rowOff>
                  </from>
                  <to>
                    <xdr:col>36</xdr:col>
                    <xdr:colOff>0</xdr:colOff>
                    <xdr:row>32</xdr:row>
                    <xdr:rowOff>342900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10</xdr:col>
                    <xdr:colOff>144780</xdr:colOff>
                    <xdr:row>26</xdr:row>
                    <xdr:rowOff>0</xdr:rowOff>
                  </from>
                  <to>
                    <xdr:col>11</xdr:col>
                    <xdr:colOff>0</xdr:colOff>
                    <xdr:row>27</xdr:row>
                    <xdr:rowOff>22860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11</xdr:col>
                    <xdr:colOff>22860</xdr:colOff>
                    <xdr:row>26</xdr:row>
                    <xdr:rowOff>228600</xdr:rowOff>
                  </from>
                  <to>
                    <xdr:col>13</xdr:col>
                    <xdr:colOff>22860</xdr:colOff>
                    <xdr:row>28</xdr:row>
                    <xdr:rowOff>60960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28</xdr:col>
                    <xdr:colOff>76200</xdr:colOff>
                    <xdr:row>8</xdr:row>
                    <xdr:rowOff>251460</xdr:rowOff>
                  </from>
                  <to>
                    <xdr:col>30</xdr:col>
                    <xdr:colOff>76200</xdr:colOff>
                    <xdr:row>10</xdr:row>
                    <xdr:rowOff>38100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20</xdr:col>
                    <xdr:colOff>76200</xdr:colOff>
                    <xdr:row>8</xdr:row>
                    <xdr:rowOff>251460</xdr:rowOff>
                  </from>
                  <to>
                    <xdr:col>22</xdr:col>
                    <xdr:colOff>22860</xdr:colOff>
                    <xdr:row>10</xdr:row>
                    <xdr:rowOff>38100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36</xdr:col>
                    <xdr:colOff>76200</xdr:colOff>
                    <xdr:row>8</xdr:row>
                    <xdr:rowOff>251460</xdr:rowOff>
                  </from>
                  <to>
                    <xdr:col>38</xdr:col>
                    <xdr:colOff>76200</xdr:colOff>
                    <xdr:row>10</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07A43-3B0F-46D5-89F5-E1271273DA48}">
  <dimension ref="A1:BU105"/>
  <sheetViews>
    <sheetView showGridLines="0" view="pageBreakPreview" zoomScaleNormal="100" zoomScaleSheetLayoutView="100" workbookViewId="0">
      <selection sqref="A1:C1"/>
    </sheetView>
  </sheetViews>
  <sheetFormatPr defaultColWidth="2.3984375" defaultRowHeight="21" customHeight="1"/>
  <cols>
    <col min="1" max="1" width="4.8984375" style="110" customWidth="1"/>
    <col min="2" max="7" width="2.19921875" style="110" customWidth="1"/>
    <col min="8" max="9" width="2.3984375" style="110"/>
    <col min="10" max="10" width="2.09765625" style="110" customWidth="1"/>
    <col min="11" max="20" width="2.3984375" style="110"/>
    <col min="21" max="21" width="3.09765625" style="110" bestFit="1" customWidth="1"/>
    <col min="22" max="43" width="2.3984375" style="110"/>
    <col min="44" max="45" width="2.3984375" style="110" customWidth="1"/>
    <col min="46" max="46" width="0.5" style="110" customWidth="1"/>
    <col min="47" max="16384" width="2.3984375" style="110"/>
  </cols>
  <sheetData>
    <row r="1" spans="2:73" s="144" customFormat="1" ht="25.5" customHeight="1"/>
    <row r="2" spans="2:73" ht="21" customHeight="1">
      <c r="B2" s="272" t="s">
        <v>214</v>
      </c>
      <c r="C2" s="272"/>
      <c r="D2" s="272"/>
      <c r="E2" s="272"/>
      <c r="F2" s="272"/>
      <c r="G2" s="272"/>
      <c r="H2" s="272"/>
      <c r="I2" s="272"/>
      <c r="J2" s="272"/>
      <c r="K2" s="272"/>
      <c r="L2" s="109"/>
      <c r="M2" s="147" t="s">
        <v>314</v>
      </c>
      <c r="N2" s="147" t="s">
        <v>306</v>
      </c>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32" t="s">
        <v>49</v>
      </c>
    </row>
    <row r="3" spans="2:73" ht="27" thickBot="1">
      <c r="B3" s="492"/>
      <c r="C3" s="492"/>
      <c r="D3" s="492"/>
      <c r="E3" s="492"/>
      <c r="F3" s="492"/>
      <c r="G3" s="492"/>
      <c r="H3" s="492"/>
      <c r="I3" s="493" t="s">
        <v>50</v>
      </c>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30"/>
      <c r="AN3" s="30"/>
      <c r="AO3" s="33"/>
      <c r="AP3" s="33"/>
      <c r="AQ3" s="33"/>
      <c r="AR3" s="33"/>
      <c r="AS3" s="33"/>
    </row>
    <row r="4" spans="2:73" ht="28.5" customHeight="1" thickBot="1">
      <c r="B4" s="198" t="s">
        <v>51</v>
      </c>
      <c r="C4" s="199"/>
      <c r="D4" s="199"/>
      <c r="E4" s="199"/>
      <c r="F4" s="199"/>
      <c r="G4" s="199"/>
      <c r="H4" s="199"/>
      <c r="I4" s="199"/>
      <c r="J4" s="199"/>
      <c r="K4" s="494">
        <v>45387</v>
      </c>
      <c r="L4" s="495"/>
      <c r="M4" s="495"/>
      <c r="N4" s="495"/>
      <c r="O4" s="496"/>
      <c r="P4" s="497" t="s">
        <v>52</v>
      </c>
      <c r="Q4" s="498"/>
      <c r="R4" s="499"/>
      <c r="S4" s="494">
        <v>45388</v>
      </c>
      <c r="T4" s="495"/>
      <c r="U4" s="495"/>
      <c r="V4" s="495"/>
      <c r="W4" s="495"/>
      <c r="X4" s="500" t="s">
        <v>288</v>
      </c>
      <c r="Y4" s="501"/>
      <c r="Z4" s="501"/>
      <c r="AA4" s="298" t="s">
        <v>53</v>
      </c>
      <c r="AB4" s="298"/>
      <c r="AC4" s="502" t="s">
        <v>54</v>
      </c>
      <c r="AD4" s="502"/>
      <c r="AE4" s="502"/>
      <c r="AF4" s="502"/>
      <c r="AG4" s="502"/>
      <c r="AH4" s="532" t="s">
        <v>279</v>
      </c>
      <c r="AI4" s="478"/>
      <c r="AJ4" s="478"/>
      <c r="AK4" s="478"/>
      <c r="AL4" s="479" t="s">
        <v>55</v>
      </c>
      <c r="AM4" s="479"/>
      <c r="AN4" s="479"/>
      <c r="AO4" s="478" t="s">
        <v>280</v>
      </c>
      <c r="AP4" s="478"/>
      <c r="AQ4" s="478"/>
      <c r="AR4" s="478"/>
      <c r="AS4" s="35" t="s">
        <v>56</v>
      </c>
    </row>
    <row r="5" spans="2:73" ht="28.5" customHeight="1">
      <c r="B5" s="480" t="s">
        <v>281</v>
      </c>
      <c r="C5" s="481"/>
      <c r="D5" s="481"/>
      <c r="E5" s="481"/>
      <c r="F5" s="481"/>
      <c r="G5" s="481"/>
      <c r="H5" s="481"/>
      <c r="I5" s="481"/>
      <c r="J5" s="482"/>
      <c r="K5" s="533" t="s">
        <v>33</v>
      </c>
      <c r="L5" s="534"/>
      <c r="M5" s="534"/>
      <c r="N5" s="534"/>
      <c r="O5" s="534"/>
      <c r="P5" s="534"/>
      <c r="Q5" s="534"/>
      <c r="R5" s="535"/>
      <c r="S5" s="486" t="s">
        <v>58</v>
      </c>
      <c r="T5" s="487"/>
      <c r="U5" s="487"/>
      <c r="V5" s="487"/>
      <c r="W5" s="488"/>
      <c r="X5" s="536" t="s">
        <v>287</v>
      </c>
      <c r="Y5" s="537"/>
      <c r="Z5" s="537"/>
      <c r="AA5" s="537"/>
      <c r="AB5" s="537"/>
      <c r="AC5" s="537"/>
      <c r="AD5" s="537"/>
      <c r="AE5" s="537"/>
      <c r="AF5" s="537"/>
      <c r="AG5" s="537"/>
      <c r="AH5" s="537"/>
      <c r="AI5" s="537"/>
      <c r="AJ5" s="537"/>
      <c r="AK5" s="537"/>
      <c r="AL5" s="537"/>
      <c r="AM5" s="537"/>
      <c r="AN5" s="537"/>
      <c r="AO5" s="537"/>
      <c r="AP5" s="537"/>
      <c r="AQ5" s="537"/>
      <c r="AR5" s="537"/>
      <c r="AS5" s="538"/>
    </row>
    <row r="6" spans="2:73" ht="28.5" customHeight="1">
      <c r="B6" s="448" t="s">
        <v>59</v>
      </c>
      <c r="C6" s="449"/>
      <c r="D6" s="449"/>
      <c r="E6" s="449"/>
      <c r="F6" s="449"/>
      <c r="G6" s="449"/>
      <c r="H6" s="449"/>
      <c r="I6" s="449"/>
      <c r="J6" s="450"/>
      <c r="K6" s="519" t="s">
        <v>290</v>
      </c>
      <c r="L6" s="520"/>
      <c r="M6" s="520"/>
      <c r="N6" s="520"/>
      <c r="O6" s="520"/>
      <c r="P6" s="520"/>
      <c r="Q6" s="520"/>
      <c r="R6" s="520"/>
      <c r="S6" s="520"/>
      <c r="T6" s="520"/>
      <c r="U6" s="520"/>
      <c r="V6" s="520"/>
      <c r="W6" s="520"/>
      <c r="X6" s="520"/>
      <c r="Y6" s="520"/>
      <c r="Z6" s="521"/>
      <c r="AA6" s="454" t="s">
        <v>60</v>
      </c>
      <c r="AB6" s="455"/>
      <c r="AC6" s="455"/>
      <c r="AD6" s="455"/>
      <c r="AE6" s="455"/>
      <c r="AF6" s="456"/>
      <c r="AG6" s="522" t="s">
        <v>294</v>
      </c>
      <c r="AH6" s="523"/>
      <c r="AI6" s="523"/>
      <c r="AJ6" s="523"/>
      <c r="AK6" s="523"/>
      <c r="AL6" s="523"/>
      <c r="AM6" s="523"/>
      <c r="AN6" s="523"/>
      <c r="AO6" s="523"/>
      <c r="AP6" s="523"/>
      <c r="AQ6" s="523"/>
      <c r="AR6" s="523"/>
      <c r="AS6" s="524"/>
      <c r="AV6" s="148"/>
      <c r="AW6" s="148"/>
      <c r="AX6" s="148"/>
      <c r="AY6" s="148"/>
      <c r="AZ6" s="148"/>
      <c r="BA6" s="148"/>
      <c r="BB6" s="148"/>
      <c r="BC6" s="148"/>
      <c r="BD6" s="148"/>
      <c r="BE6" s="148"/>
      <c r="BF6" s="148"/>
      <c r="BG6" s="148"/>
      <c r="BH6" s="148"/>
      <c r="BI6" s="148"/>
      <c r="BJ6" s="148"/>
      <c r="BK6" s="148"/>
      <c r="BL6" s="148"/>
    </row>
    <row r="7" spans="2:73" ht="28.5" customHeight="1">
      <c r="B7" s="460" t="s">
        <v>61</v>
      </c>
      <c r="C7" s="461"/>
      <c r="D7" s="461"/>
      <c r="E7" s="461"/>
      <c r="F7" s="461"/>
      <c r="G7" s="461"/>
      <c r="H7" s="461"/>
      <c r="I7" s="461"/>
      <c r="J7" s="462"/>
      <c r="K7" s="525" t="s">
        <v>340</v>
      </c>
      <c r="L7" s="526"/>
      <c r="M7" s="526"/>
      <c r="N7" s="526"/>
      <c r="O7" s="526"/>
      <c r="P7" s="526"/>
      <c r="Q7" s="526"/>
      <c r="R7" s="526"/>
      <c r="S7" s="526"/>
      <c r="T7" s="526"/>
      <c r="U7" s="526"/>
      <c r="V7" s="526"/>
      <c r="W7" s="526"/>
      <c r="X7" s="526"/>
      <c r="Y7" s="526"/>
      <c r="Z7" s="526"/>
      <c r="AA7" s="526"/>
      <c r="AB7" s="526"/>
      <c r="AC7" s="526"/>
      <c r="AD7" s="526"/>
      <c r="AE7" s="526"/>
      <c r="AF7" s="526"/>
      <c r="AG7" s="526"/>
      <c r="AH7" s="526"/>
      <c r="AI7" s="526"/>
      <c r="AJ7" s="526"/>
      <c r="AK7" s="526"/>
      <c r="AL7" s="526"/>
      <c r="AM7" s="526"/>
      <c r="AN7" s="526"/>
      <c r="AO7" s="526"/>
      <c r="AP7" s="526"/>
      <c r="AQ7" s="526"/>
      <c r="AR7" s="526"/>
      <c r="AS7" s="527"/>
      <c r="AV7" s="503" t="s">
        <v>336</v>
      </c>
      <c r="AW7" s="503"/>
      <c r="AX7" s="503"/>
      <c r="AY7" s="503"/>
      <c r="AZ7" s="503"/>
      <c r="BA7" s="503"/>
      <c r="BB7" s="503"/>
      <c r="BC7" s="503"/>
      <c r="BD7" s="503"/>
      <c r="BE7" s="503"/>
      <c r="BF7" s="503"/>
      <c r="BG7" s="503"/>
      <c r="BH7" s="503"/>
      <c r="BI7" s="503"/>
      <c r="BJ7" s="503"/>
      <c r="BK7" s="503"/>
      <c r="BL7" s="503"/>
      <c r="BM7" s="503"/>
      <c r="BN7" s="503"/>
      <c r="BO7" s="503"/>
      <c r="BP7" s="503"/>
      <c r="BQ7" s="503"/>
      <c r="BR7" s="503"/>
      <c r="BS7" s="503"/>
      <c r="BT7" s="503"/>
      <c r="BU7" s="503"/>
    </row>
    <row r="8" spans="2:73" ht="31.5" customHeight="1">
      <c r="B8" s="435" t="s">
        <v>62</v>
      </c>
      <c r="C8" s="436"/>
      <c r="D8" s="436"/>
      <c r="E8" s="436"/>
      <c r="F8" s="436"/>
      <c r="G8" s="436"/>
      <c r="H8" s="436"/>
      <c r="I8" s="436"/>
      <c r="J8" s="437"/>
      <c r="K8" s="441" t="s">
        <v>63</v>
      </c>
      <c r="L8" s="442"/>
      <c r="M8" s="442"/>
      <c r="N8" s="442"/>
      <c r="O8" s="443"/>
      <c r="P8" s="441" t="s">
        <v>197</v>
      </c>
      <c r="Q8" s="442"/>
      <c r="R8" s="442"/>
      <c r="S8" s="442"/>
      <c r="T8" s="443"/>
      <c r="U8" s="442" t="s">
        <v>198</v>
      </c>
      <c r="V8" s="442"/>
      <c r="W8" s="442"/>
      <c r="X8" s="442"/>
      <c r="Y8" s="443"/>
      <c r="Z8" s="444" t="s">
        <v>199</v>
      </c>
      <c r="AA8" s="445"/>
      <c r="AB8" s="445"/>
      <c r="AC8" s="445"/>
      <c r="AD8" s="446"/>
      <c r="AE8" s="447" t="s">
        <v>200</v>
      </c>
      <c r="AF8" s="442"/>
      <c r="AG8" s="442"/>
      <c r="AH8" s="442"/>
      <c r="AI8" s="443"/>
      <c r="AJ8" s="441" t="s">
        <v>201</v>
      </c>
      <c r="AK8" s="442"/>
      <c r="AL8" s="442"/>
      <c r="AM8" s="442"/>
      <c r="AN8" s="443"/>
      <c r="AO8" s="466" t="s">
        <v>202</v>
      </c>
      <c r="AP8" s="467"/>
      <c r="AQ8" s="467"/>
      <c r="AR8" s="467"/>
      <c r="AS8" s="468"/>
      <c r="AV8" s="503"/>
      <c r="AW8" s="503"/>
      <c r="AX8" s="503"/>
      <c r="AY8" s="503"/>
      <c r="AZ8" s="503"/>
      <c r="BA8" s="503"/>
      <c r="BB8" s="503"/>
      <c r="BC8" s="503"/>
      <c r="BD8" s="503"/>
      <c r="BE8" s="503"/>
      <c r="BF8" s="503"/>
      <c r="BG8" s="503"/>
      <c r="BH8" s="503"/>
      <c r="BI8" s="503"/>
      <c r="BJ8" s="503"/>
      <c r="BK8" s="503"/>
      <c r="BL8" s="503"/>
      <c r="BM8" s="503"/>
      <c r="BN8" s="503"/>
      <c r="BO8" s="503"/>
      <c r="BP8" s="503"/>
      <c r="BQ8" s="503"/>
      <c r="BR8" s="503"/>
      <c r="BS8" s="503"/>
      <c r="BT8" s="503"/>
      <c r="BU8" s="503"/>
    </row>
    <row r="9" spans="2:73" ht="28.5" customHeight="1">
      <c r="B9" s="438"/>
      <c r="C9" s="439"/>
      <c r="D9" s="439"/>
      <c r="E9" s="439"/>
      <c r="F9" s="439"/>
      <c r="G9" s="439"/>
      <c r="H9" s="439"/>
      <c r="I9" s="439"/>
      <c r="J9" s="440"/>
      <c r="K9" s="528">
        <v>80</v>
      </c>
      <c r="L9" s="529"/>
      <c r="M9" s="529"/>
      <c r="N9" s="529"/>
      <c r="O9" s="530"/>
      <c r="P9" s="472">
        <v>78</v>
      </c>
      <c r="Q9" s="473"/>
      <c r="R9" s="473"/>
      <c r="S9" s="473"/>
      <c r="T9" s="474"/>
      <c r="U9" s="473">
        <v>9</v>
      </c>
      <c r="V9" s="473"/>
      <c r="W9" s="473"/>
      <c r="X9" s="473"/>
      <c r="Y9" s="474"/>
      <c r="Z9" s="472">
        <v>9</v>
      </c>
      <c r="AA9" s="473"/>
      <c r="AB9" s="473"/>
      <c r="AC9" s="473"/>
      <c r="AD9" s="475"/>
      <c r="AE9" s="531">
        <v>90</v>
      </c>
      <c r="AF9" s="529"/>
      <c r="AG9" s="529"/>
      <c r="AH9" s="529"/>
      <c r="AI9" s="530"/>
      <c r="AJ9" s="472">
        <v>1</v>
      </c>
      <c r="AK9" s="473"/>
      <c r="AL9" s="473"/>
      <c r="AM9" s="473"/>
      <c r="AN9" s="474"/>
      <c r="AO9" s="473">
        <v>1</v>
      </c>
      <c r="AP9" s="473"/>
      <c r="AQ9" s="473"/>
      <c r="AR9" s="473"/>
      <c r="AS9" s="477"/>
    </row>
    <row r="10" spans="2:73" ht="22.5" customHeight="1">
      <c r="B10" s="418" t="s">
        <v>64</v>
      </c>
      <c r="C10" s="419"/>
      <c r="D10" s="419"/>
      <c r="E10" s="419"/>
      <c r="F10" s="419"/>
      <c r="G10" s="419"/>
      <c r="H10" s="419"/>
      <c r="I10" s="419"/>
      <c r="J10" s="420"/>
      <c r="K10" s="424" t="s">
        <v>65</v>
      </c>
      <c r="L10" s="425"/>
      <c r="M10" s="425"/>
      <c r="N10" s="425"/>
      <c r="O10" s="425"/>
      <c r="P10" s="425"/>
      <c r="Q10" s="425"/>
      <c r="R10" s="425"/>
      <c r="S10" s="425"/>
      <c r="T10" s="426"/>
      <c r="U10" s="517" t="s">
        <v>299</v>
      </c>
      <c r="V10" s="517"/>
      <c r="W10" s="517"/>
      <c r="X10" s="517"/>
      <c r="Y10" s="517"/>
      <c r="Z10" s="517"/>
      <c r="AA10" s="517"/>
      <c r="AB10" s="517"/>
      <c r="AC10" s="517"/>
      <c r="AD10" s="517"/>
      <c r="AE10" s="517"/>
      <c r="AF10" s="517"/>
      <c r="AG10" s="517"/>
      <c r="AH10" s="517"/>
      <c r="AI10" s="517"/>
      <c r="AJ10" s="517"/>
      <c r="AK10" s="517"/>
      <c r="AL10" s="517"/>
      <c r="AM10" s="517"/>
      <c r="AN10" s="517"/>
      <c r="AO10" s="517"/>
      <c r="AP10" s="517"/>
      <c r="AQ10" s="517"/>
      <c r="AR10" s="517"/>
      <c r="AS10" s="518"/>
    </row>
    <row r="11" spans="2:73" ht="22.5" customHeight="1">
      <c r="B11" s="279"/>
      <c r="C11" s="280"/>
      <c r="D11" s="280"/>
      <c r="E11" s="280"/>
      <c r="F11" s="280"/>
      <c r="G11" s="280"/>
      <c r="H11" s="280"/>
      <c r="I11" s="280"/>
      <c r="J11" s="281"/>
      <c r="K11" s="429" t="s">
        <v>66</v>
      </c>
      <c r="L11" s="430"/>
      <c r="M11" s="430"/>
      <c r="N11" s="430"/>
      <c r="O11" s="430"/>
      <c r="P11" s="430"/>
      <c r="Q11" s="430"/>
      <c r="R11" s="430"/>
      <c r="S11" s="430"/>
      <c r="T11" s="431"/>
      <c r="U11" s="214"/>
      <c r="V11" s="214"/>
      <c r="W11" s="432" t="s">
        <v>67</v>
      </c>
      <c r="X11" s="432"/>
      <c r="Y11" s="432"/>
      <c r="Z11" s="432"/>
      <c r="AA11" s="432"/>
      <c r="AB11" s="432"/>
      <c r="AC11" s="214"/>
      <c r="AD11" s="214"/>
      <c r="AE11" s="433" t="s">
        <v>68</v>
      </c>
      <c r="AF11" s="433"/>
      <c r="AG11" s="433"/>
      <c r="AH11" s="433"/>
      <c r="AI11" s="433"/>
      <c r="AJ11" s="433"/>
      <c r="AK11" s="214"/>
      <c r="AL11" s="214"/>
      <c r="AM11" s="432" t="s">
        <v>69</v>
      </c>
      <c r="AN11" s="432"/>
      <c r="AO11" s="432"/>
      <c r="AP11" s="432"/>
      <c r="AQ11" s="432"/>
      <c r="AR11" s="432"/>
      <c r="AS11" s="434"/>
      <c r="AU11" s="504"/>
      <c r="AV11" s="505"/>
      <c r="AW11" s="505"/>
      <c r="AX11" s="505"/>
      <c r="AY11" s="505"/>
      <c r="AZ11" s="505"/>
      <c r="BA11" s="505"/>
      <c r="BB11" s="505"/>
      <c r="BC11" s="505"/>
      <c r="BD11" s="505"/>
      <c r="BE11" s="505"/>
      <c r="BF11" s="505"/>
      <c r="BG11" s="505"/>
      <c r="BH11" s="505"/>
      <c r="BI11" s="505"/>
      <c r="BJ11" s="505"/>
      <c r="BK11" s="505"/>
      <c r="BL11" s="505"/>
      <c r="BM11" s="505"/>
      <c r="BN11" s="505"/>
      <c r="BO11" s="505"/>
      <c r="BP11" s="505"/>
    </row>
    <row r="12" spans="2:73" ht="22.5" customHeight="1">
      <c r="B12" s="421"/>
      <c r="C12" s="422"/>
      <c r="D12" s="422"/>
      <c r="E12" s="422"/>
      <c r="F12" s="422"/>
      <c r="G12" s="422"/>
      <c r="H12" s="422"/>
      <c r="I12" s="422"/>
      <c r="J12" s="423"/>
      <c r="K12" s="413" t="s">
        <v>70</v>
      </c>
      <c r="L12" s="414"/>
      <c r="M12" s="414"/>
      <c r="N12" s="414"/>
      <c r="O12" s="414"/>
      <c r="P12" s="414"/>
      <c r="Q12" s="414"/>
      <c r="R12" s="414"/>
      <c r="S12" s="414"/>
      <c r="T12" s="415"/>
      <c r="U12" s="343"/>
      <c r="V12" s="344"/>
      <c r="W12" s="416" t="s">
        <v>71</v>
      </c>
      <c r="X12" s="416"/>
      <c r="Y12" s="416"/>
      <c r="Z12" s="373"/>
      <c r="AA12" s="373"/>
      <c r="AB12" s="417" t="s">
        <v>72</v>
      </c>
      <c r="AC12" s="417"/>
      <c r="AD12" s="417"/>
      <c r="AE12" s="36" t="s">
        <v>73</v>
      </c>
      <c r="AF12" s="411"/>
      <c r="AG12" s="411"/>
      <c r="AH12" s="411"/>
      <c r="AI12" s="411"/>
      <c r="AJ12" s="411"/>
      <c r="AK12" s="411"/>
      <c r="AL12" s="411"/>
      <c r="AM12" s="411"/>
      <c r="AN12" s="411"/>
      <c r="AO12" s="411"/>
      <c r="AP12" s="411"/>
      <c r="AQ12" s="411"/>
      <c r="AR12" s="411"/>
      <c r="AS12" s="37" t="s">
        <v>74</v>
      </c>
      <c r="AU12" s="504"/>
      <c r="AV12" s="505"/>
      <c r="AW12" s="505"/>
      <c r="AX12" s="505"/>
      <c r="AY12" s="505"/>
      <c r="AZ12" s="505"/>
      <c r="BA12" s="505"/>
      <c r="BB12" s="505"/>
      <c r="BC12" s="505"/>
      <c r="BD12" s="505"/>
      <c r="BE12" s="505"/>
      <c r="BF12" s="505"/>
      <c r="BG12" s="505"/>
      <c r="BH12" s="505"/>
      <c r="BI12" s="505"/>
      <c r="BJ12" s="505"/>
      <c r="BK12" s="505"/>
      <c r="BL12" s="505"/>
      <c r="BM12" s="505"/>
      <c r="BN12" s="505"/>
      <c r="BO12" s="505"/>
      <c r="BP12" s="505"/>
    </row>
    <row r="13" spans="2:73" ht="22.5" customHeight="1">
      <c r="B13" s="406" t="s">
        <v>75</v>
      </c>
      <c r="C13" s="407"/>
      <c r="D13" s="407"/>
      <c r="E13" s="407"/>
      <c r="F13" s="407"/>
      <c r="G13" s="407"/>
      <c r="H13" s="407"/>
      <c r="I13" s="407"/>
      <c r="J13" s="408"/>
      <c r="K13" s="272"/>
      <c r="L13" s="272"/>
      <c r="M13" s="307" t="s">
        <v>76</v>
      </c>
      <c r="N13" s="307"/>
      <c r="O13" s="307"/>
      <c r="P13" s="409"/>
      <c r="Q13" s="409"/>
      <c r="R13" s="307" t="s">
        <v>77</v>
      </c>
      <c r="S13" s="410"/>
      <c r="T13" s="410"/>
      <c r="U13" s="38" t="s">
        <v>73</v>
      </c>
      <c r="V13" s="411" t="s">
        <v>307</v>
      </c>
      <c r="W13" s="412"/>
      <c r="X13" s="412"/>
      <c r="Y13" s="412"/>
      <c r="Z13" s="412"/>
      <c r="AA13" s="412"/>
      <c r="AB13" s="412"/>
      <c r="AC13" s="412"/>
      <c r="AD13" s="412"/>
      <c r="AE13" s="412"/>
      <c r="AF13" s="412"/>
      <c r="AG13" s="412"/>
      <c r="AH13" s="412"/>
      <c r="AI13" s="412"/>
      <c r="AJ13" s="412"/>
      <c r="AK13" s="412"/>
      <c r="AL13" s="412"/>
      <c r="AM13" s="412"/>
      <c r="AN13" s="412"/>
      <c r="AO13" s="412"/>
      <c r="AP13" s="412"/>
      <c r="AQ13" s="412"/>
      <c r="AR13" s="412"/>
      <c r="AS13" s="39" t="s">
        <v>74</v>
      </c>
    </row>
    <row r="14" spans="2:73" ht="22.5" customHeight="1">
      <c r="B14" s="399" t="s">
        <v>78</v>
      </c>
      <c r="C14" s="400"/>
      <c r="D14" s="400"/>
      <c r="E14" s="400"/>
      <c r="F14" s="400"/>
      <c r="G14" s="400"/>
      <c r="H14" s="400"/>
      <c r="I14" s="400"/>
      <c r="J14" s="401"/>
      <c r="K14" s="405"/>
      <c r="L14" s="405"/>
      <c r="M14" s="346" t="s">
        <v>79</v>
      </c>
      <c r="N14" s="346"/>
      <c r="O14" s="346"/>
      <c r="P14" s="346"/>
      <c r="Q14" s="106"/>
      <c r="R14" s="272" t="s">
        <v>31</v>
      </c>
      <c r="S14" s="272"/>
      <c r="T14" s="272"/>
      <c r="U14" s="40" t="s">
        <v>80</v>
      </c>
      <c r="V14" s="394">
        <v>10</v>
      </c>
      <c r="W14" s="394"/>
      <c r="X14" s="394"/>
      <c r="Y14" s="394"/>
      <c r="Z14" s="394"/>
      <c r="AA14" s="107" t="s">
        <v>81</v>
      </c>
      <c r="AB14" s="395" t="s">
        <v>82</v>
      </c>
      <c r="AC14" s="395"/>
      <c r="AD14" s="107"/>
      <c r="AE14" s="107"/>
      <c r="AF14" s="393" t="s">
        <v>38</v>
      </c>
      <c r="AG14" s="393"/>
      <c r="AH14" s="393"/>
      <c r="AI14" s="40" t="s">
        <v>80</v>
      </c>
      <c r="AJ14" s="394">
        <v>0</v>
      </c>
      <c r="AK14" s="394"/>
      <c r="AL14" s="394"/>
      <c r="AM14" s="394"/>
      <c r="AN14" s="394"/>
      <c r="AO14" s="107" t="s">
        <v>81</v>
      </c>
      <c r="AP14" s="395" t="s">
        <v>82</v>
      </c>
      <c r="AQ14" s="395"/>
      <c r="AR14" s="106"/>
      <c r="AS14" s="42"/>
      <c r="AU14" s="504"/>
      <c r="AV14" s="505"/>
      <c r="AW14" s="505"/>
      <c r="AX14" s="505"/>
      <c r="AY14" s="505"/>
      <c r="AZ14" s="505"/>
      <c r="BA14" s="505"/>
      <c r="BB14" s="505"/>
      <c r="BC14" s="505"/>
      <c r="BD14" s="505"/>
      <c r="BE14" s="505"/>
      <c r="BF14" s="505"/>
      <c r="BG14" s="505"/>
      <c r="BH14" s="505"/>
      <c r="BI14" s="505"/>
      <c r="BJ14" s="505"/>
      <c r="BK14" s="505"/>
      <c r="BL14" s="505"/>
      <c r="BM14" s="505"/>
      <c r="BN14" s="505"/>
      <c r="BO14" s="505"/>
      <c r="BP14" s="505"/>
    </row>
    <row r="15" spans="2:73" ht="22.5" customHeight="1">
      <c r="B15" s="402"/>
      <c r="C15" s="403"/>
      <c r="D15" s="403"/>
      <c r="E15" s="403"/>
      <c r="F15" s="403"/>
      <c r="G15" s="403"/>
      <c r="H15" s="403"/>
      <c r="I15" s="403"/>
      <c r="J15" s="404"/>
      <c r="K15" s="272"/>
      <c r="L15" s="272"/>
      <c r="M15" s="396" t="s">
        <v>83</v>
      </c>
      <c r="N15" s="396"/>
      <c r="O15" s="396"/>
      <c r="P15" s="396"/>
      <c r="Q15" s="43"/>
      <c r="R15" s="397" t="s">
        <v>84</v>
      </c>
      <c r="S15" s="397"/>
      <c r="T15" s="397"/>
      <c r="U15" s="44" t="s">
        <v>80</v>
      </c>
      <c r="V15" s="398"/>
      <c r="W15" s="398"/>
      <c r="X15" s="398"/>
      <c r="Y15" s="398"/>
      <c r="Z15" s="398"/>
      <c r="AA15" s="398"/>
      <c r="AB15" s="398"/>
      <c r="AC15" s="398"/>
      <c r="AD15" s="398"/>
      <c r="AE15" s="398"/>
      <c r="AF15" s="398"/>
      <c r="AG15" s="398"/>
      <c r="AH15" s="398"/>
      <c r="AI15" s="398"/>
      <c r="AJ15" s="398"/>
      <c r="AK15" s="398"/>
      <c r="AL15" s="398"/>
      <c r="AM15" s="398"/>
      <c r="AN15" s="398"/>
      <c r="AO15" s="398"/>
      <c r="AP15" s="398"/>
      <c r="AQ15" s="398"/>
      <c r="AR15" s="398"/>
      <c r="AS15" s="45" t="s">
        <v>74</v>
      </c>
      <c r="AU15" s="504"/>
      <c r="AV15" s="505"/>
      <c r="AW15" s="505"/>
      <c r="AX15" s="505"/>
      <c r="AY15" s="505"/>
      <c r="AZ15" s="505"/>
      <c r="BA15" s="505"/>
      <c r="BB15" s="505"/>
      <c r="BC15" s="505"/>
      <c r="BD15" s="505"/>
      <c r="BE15" s="505"/>
      <c r="BF15" s="505"/>
      <c r="BG15" s="505"/>
      <c r="BH15" s="505"/>
      <c r="BI15" s="505"/>
      <c r="BJ15" s="505"/>
      <c r="BK15" s="505"/>
      <c r="BL15" s="505"/>
      <c r="BM15" s="505"/>
      <c r="BN15" s="505"/>
      <c r="BO15" s="505"/>
      <c r="BP15" s="505"/>
    </row>
    <row r="16" spans="2:73" ht="23.25" customHeight="1">
      <c r="B16" s="377" t="s">
        <v>209</v>
      </c>
      <c r="C16" s="378"/>
      <c r="D16" s="378"/>
      <c r="E16" s="378"/>
      <c r="F16" s="378"/>
      <c r="G16" s="378"/>
      <c r="H16" s="378"/>
      <c r="I16" s="378"/>
      <c r="J16" s="379"/>
      <c r="K16" s="383" t="s">
        <v>85</v>
      </c>
      <c r="L16" s="384"/>
      <c r="M16" s="384"/>
      <c r="N16" s="384"/>
      <c r="O16" s="384"/>
      <c r="P16" s="384"/>
      <c r="Q16" s="384"/>
      <c r="R16" s="385"/>
      <c r="S16" s="386" t="s">
        <v>86</v>
      </c>
      <c r="T16" s="386"/>
      <c r="U16" s="387"/>
      <c r="V16" s="388" t="s">
        <v>212</v>
      </c>
      <c r="W16" s="389"/>
      <c r="X16" s="389"/>
      <c r="Y16" s="389"/>
      <c r="Z16" s="389"/>
      <c r="AA16" s="389"/>
      <c r="AB16" s="389"/>
      <c r="AC16" s="389"/>
      <c r="AD16" s="389"/>
      <c r="AE16" s="389"/>
      <c r="AF16" s="389"/>
      <c r="AG16" s="389"/>
      <c r="AH16" s="389"/>
      <c r="AI16" s="389"/>
      <c r="AJ16" s="389"/>
      <c r="AK16" s="389"/>
      <c r="AL16" s="389"/>
      <c r="AM16" s="389"/>
      <c r="AN16" s="389"/>
      <c r="AO16" s="389"/>
      <c r="AP16" s="389"/>
      <c r="AQ16" s="389"/>
      <c r="AR16" s="389"/>
      <c r="AS16" s="390"/>
    </row>
    <row r="17" spans="2:66" ht="23.25" customHeight="1">
      <c r="B17" s="380"/>
      <c r="C17" s="381"/>
      <c r="D17" s="381"/>
      <c r="E17" s="381"/>
      <c r="F17" s="381"/>
      <c r="G17" s="381"/>
      <c r="H17" s="381"/>
      <c r="I17" s="381"/>
      <c r="J17" s="382"/>
      <c r="K17" s="352" t="s">
        <v>87</v>
      </c>
      <c r="L17" s="353"/>
      <c r="M17" s="353"/>
      <c r="N17" s="353"/>
      <c r="O17" s="353"/>
      <c r="P17" s="353"/>
      <c r="Q17" s="353"/>
      <c r="R17" s="354"/>
      <c r="S17" s="355" t="s">
        <v>282</v>
      </c>
      <c r="T17" s="356"/>
      <c r="U17" s="391"/>
      <c r="V17" s="392" t="s">
        <v>308</v>
      </c>
      <c r="W17" s="359"/>
      <c r="X17" s="359"/>
      <c r="Y17" s="359"/>
      <c r="Z17" s="359"/>
      <c r="AA17" s="359"/>
      <c r="AB17" s="359"/>
      <c r="AC17" s="359"/>
      <c r="AD17" s="359"/>
      <c r="AE17" s="359"/>
      <c r="AF17" s="359"/>
      <c r="AG17" s="359"/>
      <c r="AH17" s="359"/>
      <c r="AI17" s="359"/>
      <c r="AJ17" s="359"/>
      <c r="AK17" s="359"/>
      <c r="AL17" s="359"/>
      <c r="AM17" s="359"/>
      <c r="AN17" s="359"/>
      <c r="AO17" s="359"/>
      <c r="AP17" s="359"/>
      <c r="AQ17" s="359"/>
      <c r="AR17" s="359"/>
      <c r="AS17" s="360"/>
      <c r="AU17" s="149" t="s">
        <v>314</v>
      </c>
      <c r="AV17" s="110" t="s">
        <v>323</v>
      </c>
    </row>
    <row r="18" spans="2:66" ht="23.25" customHeight="1">
      <c r="B18" s="361" t="s">
        <v>88</v>
      </c>
      <c r="C18" s="362"/>
      <c r="D18" s="362"/>
      <c r="E18" s="362"/>
      <c r="F18" s="362"/>
      <c r="G18" s="362"/>
      <c r="H18" s="363" t="s">
        <v>89</v>
      </c>
      <c r="I18" s="363"/>
      <c r="J18" s="46"/>
      <c r="K18" s="364" t="s">
        <v>90</v>
      </c>
      <c r="L18" s="365"/>
      <c r="M18" s="365"/>
      <c r="N18" s="365"/>
      <c r="O18" s="365"/>
      <c r="P18" s="365"/>
      <c r="Q18" s="365"/>
      <c r="R18" s="366"/>
      <c r="S18" s="367" t="s">
        <v>282</v>
      </c>
      <c r="T18" s="214"/>
      <c r="U18" s="368"/>
      <c r="V18" s="392" t="s">
        <v>310</v>
      </c>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60"/>
      <c r="AU18" s="149" t="s">
        <v>314</v>
      </c>
      <c r="AV18" s="144" t="s">
        <v>339</v>
      </c>
    </row>
    <row r="19" spans="2:66" ht="23.25" customHeight="1">
      <c r="B19" s="317" t="s">
        <v>91</v>
      </c>
      <c r="C19" s="318"/>
      <c r="D19" s="318"/>
      <c r="E19" s="318"/>
      <c r="F19" s="318"/>
      <c r="G19" s="318"/>
      <c r="H19" s="319" t="s">
        <v>203</v>
      </c>
      <c r="I19" s="319"/>
      <c r="J19" s="46"/>
      <c r="K19" s="320" t="s">
        <v>92</v>
      </c>
      <c r="L19" s="321"/>
      <c r="M19" s="321"/>
      <c r="N19" s="321"/>
      <c r="O19" s="321"/>
      <c r="P19" s="321"/>
      <c r="Q19" s="321"/>
      <c r="R19" s="322"/>
      <c r="S19" s="372" t="s">
        <v>282</v>
      </c>
      <c r="T19" s="373"/>
      <c r="U19" s="373"/>
      <c r="V19" s="374" t="s">
        <v>309</v>
      </c>
      <c r="W19" s="375"/>
      <c r="X19" s="375"/>
      <c r="Y19" s="375"/>
      <c r="Z19" s="375"/>
      <c r="AA19" s="375"/>
      <c r="AB19" s="375"/>
      <c r="AC19" s="375"/>
      <c r="AD19" s="375"/>
      <c r="AE19" s="375"/>
      <c r="AF19" s="375"/>
      <c r="AG19" s="375"/>
      <c r="AH19" s="375"/>
      <c r="AI19" s="375"/>
      <c r="AJ19" s="375"/>
      <c r="AK19" s="375"/>
      <c r="AL19" s="375"/>
      <c r="AM19" s="375"/>
      <c r="AN19" s="375"/>
      <c r="AO19" s="375"/>
      <c r="AP19" s="375"/>
      <c r="AQ19" s="375"/>
      <c r="AR19" s="375"/>
      <c r="AS19" s="376"/>
      <c r="AU19" s="149" t="s">
        <v>314</v>
      </c>
      <c r="AV19" s="144" t="s">
        <v>324</v>
      </c>
    </row>
    <row r="20" spans="2:66" ht="23.25" customHeight="1">
      <c r="B20" s="349" t="s">
        <v>208</v>
      </c>
      <c r="C20" s="350"/>
      <c r="D20" s="350"/>
      <c r="E20" s="350"/>
      <c r="F20" s="350"/>
      <c r="G20" s="350"/>
      <c r="H20" s="350"/>
      <c r="I20" s="350"/>
      <c r="J20" s="351"/>
      <c r="K20" s="352" t="s">
        <v>93</v>
      </c>
      <c r="L20" s="353"/>
      <c r="M20" s="353"/>
      <c r="N20" s="353"/>
      <c r="O20" s="353"/>
      <c r="P20" s="353"/>
      <c r="Q20" s="353"/>
      <c r="R20" s="354"/>
      <c r="S20" s="355" t="s">
        <v>283</v>
      </c>
      <c r="T20" s="356"/>
      <c r="U20" s="357"/>
      <c r="V20" s="358" t="s">
        <v>311</v>
      </c>
      <c r="W20" s="359"/>
      <c r="X20" s="359"/>
      <c r="Y20" s="359"/>
      <c r="Z20" s="359"/>
      <c r="AA20" s="359"/>
      <c r="AB20" s="359"/>
      <c r="AC20" s="359"/>
      <c r="AD20" s="359"/>
      <c r="AE20" s="359"/>
      <c r="AF20" s="359"/>
      <c r="AG20" s="359"/>
      <c r="AH20" s="359"/>
      <c r="AI20" s="359"/>
      <c r="AJ20" s="359"/>
      <c r="AK20" s="359"/>
      <c r="AL20" s="359"/>
      <c r="AM20" s="359"/>
      <c r="AN20" s="359"/>
      <c r="AO20" s="359"/>
      <c r="AP20" s="359"/>
      <c r="AQ20" s="359"/>
      <c r="AR20" s="359"/>
      <c r="AS20" s="360"/>
      <c r="AU20" s="149" t="s">
        <v>314</v>
      </c>
      <c r="AV20" s="144" t="s">
        <v>325</v>
      </c>
    </row>
    <row r="21" spans="2:66" ht="23.25" customHeight="1">
      <c r="B21" s="361" t="s">
        <v>88</v>
      </c>
      <c r="C21" s="362"/>
      <c r="D21" s="362"/>
      <c r="E21" s="362"/>
      <c r="F21" s="362"/>
      <c r="G21" s="362"/>
      <c r="H21" s="363" t="s">
        <v>89</v>
      </c>
      <c r="I21" s="363"/>
      <c r="J21" s="46"/>
      <c r="K21" s="364" t="s">
        <v>94</v>
      </c>
      <c r="L21" s="365"/>
      <c r="M21" s="365"/>
      <c r="N21" s="365"/>
      <c r="O21" s="365"/>
      <c r="P21" s="365"/>
      <c r="Q21" s="365"/>
      <c r="R21" s="366"/>
      <c r="S21" s="367" t="s">
        <v>282</v>
      </c>
      <c r="T21" s="214"/>
      <c r="U21" s="368"/>
      <c r="V21" s="325" t="s">
        <v>312</v>
      </c>
      <c r="W21" s="326"/>
      <c r="X21" s="326"/>
      <c r="Y21" s="326"/>
      <c r="Z21" s="326"/>
      <c r="AA21" s="326"/>
      <c r="AB21" s="326"/>
      <c r="AC21" s="326"/>
      <c r="AD21" s="326"/>
      <c r="AE21" s="326"/>
      <c r="AF21" s="326"/>
      <c r="AG21" s="326"/>
      <c r="AH21" s="326"/>
      <c r="AI21" s="326"/>
      <c r="AJ21" s="326"/>
      <c r="AK21" s="326"/>
      <c r="AL21" s="326"/>
      <c r="AM21" s="326"/>
      <c r="AN21" s="326"/>
      <c r="AO21" s="326"/>
      <c r="AP21" s="326"/>
      <c r="AQ21" s="326"/>
      <c r="AR21" s="326"/>
      <c r="AS21" s="327"/>
      <c r="AU21" s="149" t="s">
        <v>314</v>
      </c>
      <c r="AV21" s="144" t="s">
        <v>337</v>
      </c>
    </row>
    <row r="22" spans="2:66" ht="23.25" customHeight="1">
      <c r="B22" s="317" t="s">
        <v>91</v>
      </c>
      <c r="C22" s="318"/>
      <c r="D22" s="318"/>
      <c r="E22" s="318"/>
      <c r="F22" s="318"/>
      <c r="G22" s="318"/>
      <c r="H22" s="319" t="s">
        <v>203</v>
      </c>
      <c r="I22" s="319"/>
      <c r="J22" s="46"/>
      <c r="K22" s="320" t="s">
        <v>95</v>
      </c>
      <c r="L22" s="321"/>
      <c r="M22" s="321"/>
      <c r="N22" s="321"/>
      <c r="O22" s="321"/>
      <c r="P22" s="321"/>
      <c r="Q22" s="321"/>
      <c r="R22" s="322"/>
      <c r="S22" s="323" t="s">
        <v>282</v>
      </c>
      <c r="T22" s="324"/>
      <c r="U22" s="324"/>
      <c r="V22" s="325" t="s">
        <v>326</v>
      </c>
      <c r="W22" s="326"/>
      <c r="X22" s="326"/>
      <c r="Y22" s="326"/>
      <c r="Z22" s="326"/>
      <c r="AA22" s="326"/>
      <c r="AB22" s="326"/>
      <c r="AC22" s="326"/>
      <c r="AD22" s="326"/>
      <c r="AE22" s="326"/>
      <c r="AF22" s="326"/>
      <c r="AG22" s="326"/>
      <c r="AH22" s="326"/>
      <c r="AI22" s="326"/>
      <c r="AJ22" s="326"/>
      <c r="AK22" s="326"/>
      <c r="AL22" s="326"/>
      <c r="AM22" s="326"/>
      <c r="AN22" s="326"/>
      <c r="AO22" s="326"/>
      <c r="AP22" s="326"/>
      <c r="AQ22" s="326"/>
      <c r="AR22" s="326"/>
      <c r="AS22" s="327"/>
      <c r="AU22" s="149" t="s">
        <v>314</v>
      </c>
      <c r="AV22" s="144" t="s">
        <v>327</v>
      </c>
    </row>
    <row r="23" spans="2:66" ht="23.25" customHeight="1">
      <c r="B23" s="328" t="s">
        <v>96</v>
      </c>
      <c r="C23" s="329"/>
      <c r="D23" s="329"/>
      <c r="E23" s="329"/>
      <c r="F23" s="329"/>
      <c r="G23" s="329"/>
      <c r="H23" s="329"/>
      <c r="I23" s="329"/>
      <c r="J23" s="330"/>
      <c r="K23" s="334" t="s">
        <v>97</v>
      </c>
      <c r="L23" s="335"/>
      <c r="M23" s="335"/>
      <c r="N23" s="336"/>
      <c r="O23" s="337"/>
      <c r="P23" s="337"/>
      <c r="Q23" s="338" t="s">
        <v>98</v>
      </c>
      <c r="R23" s="338"/>
      <c r="S23" s="339"/>
      <c r="T23" s="339"/>
      <c r="U23" s="337"/>
      <c r="V23" s="337"/>
      <c r="W23" s="339" t="s">
        <v>99</v>
      </c>
      <c r="X23" s="339"/>
      <c r="Y23" s="339"/>
      <c r="Z23" s="339"/>
      <c r="AA23" s="340" t="s">
        <v>100</v>
      </c>
      <c r="AB23" s="340"/>
      <c r="AC23" s="341" t="s">
        <v>101</v>
      </c>
      <c r="AD23" s="341"/>
      <c r="AE23" s="341"/>
      <c r="AF23" s="341"/>
      <c r="AG23" s="341"/>
      <c r="AH23" s="341" t="s">
        <v>102</v>
      </c>
      <c r="AI23" s="341"/>
      <c r="AJ23" s="341"/>
      <c r="AK23" s="341"/>
      <c r="AL23" s="341"/>
      <c r="AM23" s="47" t="s">
        <v>80</v>
      </c>
      <c r="AN23" s="342">
        <v>9</v>
      </c>
      <c r="AO23" s="342"/>
      <c r="AP23" s="342"/>
      <c r="AQ23" s="342"/>
      <c r="AR23" s="47" t="s">
        <v>196</v>
      </c>
      <c r="AS23" s="48"/>
      <c r="AU23" s="504"/>
      <c r="AV23" s="505"/>
      <c r="AW23" s="505"/>
      <c r="AX23" s="505"/>
      <c r="AY23" s="505"/>
      <c r="AZ23" s="505"/>
      <c r="BA23" s="505"/>
      <c r="BB23" s="505"/>
      <c r="BC23" s="505"/>
      <c r="BD23" s="505"/>
      <c r="BE23" s="505"/>
      <c r="BF23" s="505"/>
      <c r="BG23" s="505"/>
      <c r="BH23" s="505"/>
      <c r="BI23" s="505"/>
      <c r="BJ23" s="505"/>
      <c r="BK23" s="505"/>
      <c r="BL23" s="505"/>
      <c r="BM23" s="505"/>
      <c r="BN23" s="505"/>
    </row>
    <row r="24" spans="2:66" ht="23.25" customHeight="1">
      <c r="B24" s="331"/>
      <c r="C24" s="332"/>
      <c r="D24" s="332"/>
      <c r="E24" s="332"/>
      <c r="F24" s="332"/>
      <c r="G24" s="332"/>
      <c r="H24" s="332"/>
      <c r="I24" s="332"/>
      <c r="J24" s="333"/>
      <c r="K24" s="343" t="s">
        <v>103</v>
      </c>
      <c r="L24" s="344"/>
      <c r="M24" s="344"/>
      <c r="N24" s="345"/>
      <c r="O24" s="337"/>
      <c r="P24" s="337"/>
      <c r="Q24" s="339" t="s">
        <v>98</v>
      </c>
      <c r="R24" s="339"/>
      <c r="S24" s="346"/>
      <c r="T24" s="346"/>
      <c r="U24" s="272"/>
      <c r="V24" s="272"/>
      <c r="W24" s="339" t="s">
        <v>99</v>
      </c>
      <c r="X24" s="339"/>
      <c r="Y24" s="346"/>
      <c r="Z24" s="339"/>
      <c r="AA24" s="340" t="s">
        <v>100</v>
      </c>
      <c r="AB24" s="340"/>
      <c r="AC24" s="341" t="s">
        <v>101</v>
      </c>
      <c r="AD24" s="341"/>
      <c r="AE24" s="341"/>
      <c r="AF24" s="341"/>
      <c r="AG24" s="341"/>
      <c r="AH24" s="347" t="s">
        <v>104</v>
      </c>
      <c r="AI24" s="347"/>
      <c r="AJ24" s="347"/>
      <c r="AK24" s="347"/>
      <c r="AL24" s="347"/>
      <c r="AM24" s="47" t="s">
        <v>80</v>
      </c>
      <c r="AN24" s="348">
        <v>7</v>
      </c>
      <c r="AO24" s="348"/>
      <c r="AP24" s="348"/>
      <c r="AQ24" s="348"/>
      <c r="AR24" s="47" t="s">
        <v>196</v>
      </c>
      <c r="AS24" s="48"/>
      <c r="AU24" s="504"/>
      <c r="AV24" s="505"/>
      <c r="AW24" s="505"/>
      <c r="AX24" s="505"/>
      <c r="AY24" s="505"/>
      <c r="AZ24" s="505"/>
      <c r="BA24" s="505"/>
      <c r="BB24" s="505"/>
      <c r="BC24" s="505"/>
      <c r="BD24" s="505"/>
      <c r="BE24" s="505"/>
      <c r="BF24" s="505"/>
      <c r="BG24" s="505"/>
      <c r="BH24" s="505"/>
      <c r="BI24" s="505"/>
      <c r="BJ24" s="505"/>
      <c r="BK24" s="505"/>
      <c r="BL24" s="505"/>
      <c r="BM24" s="505"/>
      <c r="BN24" s="505"/>
    </row>
    <row r="25" spans="2:66" ht="24" customHeight="1">
      <c r="B25" s="303" t="s">
        <v>105</v>
      </c>
      <c r="C25" s="304"/>
      <c r="D25" s="304"/>
      <c r="E25" s="304"/>
      <c r="F25" s="304"/>
      <c r="G25" s="304"/>
      <c r="H25" s="304"/>
      <c r="I25" s="304"/>
      <c r="J25" s="305"/>
      <c r="K25" s="306"/>
      <c r="L25" s="306"/>
      <c r="M25" s="307" t="s">
        <v>106</v>
      </c>
      <c r="N25" s="307"/>
      <c r="O25" s="307"/>
      <c r="P25" s="307"/>
      <c r="Q25" s="308"/>
      <c r="R25" s="308"/>
      <c r="S25" s="49" t="s">
        <v>107</v>
      </c>
      <c r="T25" s="49"/>
      <c r="U25" s="49"/>
      <c r="V25" s="108" t="s">
        <v>80</v>
      </c>
      <c r="W25" s="308"/>
      <c r="X25" s="308"/>
      <c r="Y25" s="307" t="s">
        <v>108</v>
      </c>
      <c r="Z25" s="307"/>
      <c r="AA25" s="307"/>
      <c r="AB25" s="308"/>
      <c r="AC25" s="308"/>
      <c r="AD25" s="309" t="s">
        <v>109</v>
      </c>
      <c r="AE25" s="309"/>
      <c r="AF25" s="309"/>
      <c r="AG25" s="51" t="s">
        <v>74</v>
      </c>
      <c r="AH25" s="51"/>
      <c r="AI25" s="51"/>
      <c r="AJ25" s="51"/>
      <c r="AK25" s="51"/>
      <c r="AL25" s="51"/>
      <c r="AM25" s="51"/>
      <c r="AN25" s="51"/>
      <c r="AO25" s="51"/>
      <c r="AP25" s="51"/>
      <c r="AQ25" s="51"/>
      <c r="AR25" s="51"/>
      <c r="AS25" s="52"/>
      <c r="AV25" s="110" t="s">
        <v>313</v>
      </c>
    </row>
    <row r="26" spans="2:66" ht="23.25" customHeight="1" thickBot="1">
      <c r="B26" s="310" t="s">
        <v>207</v>
      </c>
      <c r="C26" s="311"/>
      <c r="D26" s="311"/>
      <c r="E26" s="311"/>
      <c r="F26" s="311"/>
      <c r="G26" s="311"/>
      <c r="H26" s="311"/>
      <c r="I26" s="311"/>
      <c r="J26" s="312"/>
      <c r="K26" s="313"/>
      <c r="L26" s="313"/>
      <c r="M26" s="314" t="s">
        <v>110</v>
      </c>
      <c r="N26" s="314"/>
      <c r="O26" s="314"/>
      <c r="P26" s="314"/>
      <c r="Q26" s="298"/>
      <c r="R26" s="298"/>
      <c r="S26" s="299" t="s">
        <v>111</v>
      </c>
      <c r="T26" s="299"/>
      <c r="U26" s="299"/>
      <c r="V26" s="299"/>
      <c r="W26" s="315" t="s">
        <v>112</v>
      </c>
      <c r="X26" s="315"/>
      <c r="Y26" s="315"/>
      <c r="Z26" s="315"/>
      <c r="AA26" s="315"/>
      <c r="AB26" s="316"/>
      <c r="AC26" s="298"/>
      <c r="AD26" s="298"/>
      <c r="AE26" s="299" t="s">
        <v>113</v>
      </c>
      <c r="AF26" s="299"/>
      <c r="AG26" s="299"/>
      <c r="AH26" s="299"/>
      <c r="AI26" s="298"/>
      <c r="AJ26" s="298"/>
      <c r="AK26" s="299" t="s">
        <v>114</v>
      </c>
      <c r="AL26" s="299"/>
      <c r="AM26" s="299"/>
      <c r="AN26" s="299"/>
      <c r="AO26" s="300"/>
      <c r="AP26" s="300"/>
      <c r="AQ26" s="300"/>
      <c r="AR26" s="300"/>
      <c r="AS26" s="301"/>
      <c r="AV26" s="116"/>
    </row>
    <row r="27" spans="2:66" ht="21" customHeight="1">
      <c r="B27" s="279" t="s">
        <v>115</v>
      </c>
      <c r="C27" s="280"/>
      <c r="D27" s="280"/>
      <c r="E27" s="280"/>
      <c r="F27" s="280"/>
      <c r="G27" s="280"/>
      <c r="H27" s="280"/>
      <c r="I27" s="280"/>
      <c r="J27" s="281"/>
      <c r="K27" s="272"/>
      <c r="L27" s="272"/>
      <c r="M27" s="272"/>
      <c r="N27" s="296" t="s">
        <v>116</v>
      </c>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296"/>
      <c r="AP27" s="296"/>
      <c r="AQ27" s="296"/>
      <c r="AR27" s="296"/>
      <c r="AS27" s="297"/>
      <c r="AU27" s="504"/>
    </row>
    <row r="28" spans="2:66" ht="21" customHeight="1">
      <c r="B28" s="279"/>
      <c r="C28" s="280"/>
      <c r="D28" s="280"/>
      <c r="E28" s="280"/>
      <c r="F28" s="280"/>
      <c r="G28" s="280"/>
      <c r="H28" s="280"/>
      <c r="I28" s="280"/>
      <c r="J28" s="281"/>
      <c r="K28" s="302"/>
      <c r="L28" s="272"/>
      <c r="M28" s="272"/>
      <c r="N28" s="296" t="s">
        <v>117</v>
      </c>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296"/>
      <c r="AN28" s="296"/>
      <c r="AO28" s="296"/>
      <c r="AP28" s="296"/>
      <c r="AQ28" s="296"/>
      <c r="AR28" s="296"/>
      <c r="AS28" s="297"/>
      <c r="AU28" s="504"/>
    </row>
    <row r="29" spans="2:66" ht="21" customHeight="1">
      <c r="B29" s="279"/>
      <c r="C29" s="280"/>
      <c r="D29" s="280"/>
      <c r="E29" s="280"/>
      <c r="F29" s="280"/>
      <c r="G29" s="280"/>
      <c r="H29" s="280"/>
      <c r="I29" s="280"/>
      <c r="J29" s="281"/>
      <c r="K29" s="302"/>
      <c r="L29" s="272"/>
      <c r="M29" s="272"/>
      <c r="N29" s="296" t="s">
        <v>118</v>
      </c>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P29" s="296"/>
      <c r="AQ29" s="296"/>
      <c r="AR29" s="296"/>
      <c r="AS29" s="297"/>
      <c r="AU29" s="504"/>
    </row>
    <row r="30" spans="2:66" ht="21" customHeight="1">
      <c r="B30" s="279"/>
      <c r="C30" s="280"/>
      <c r="D30" s="280"/>
      <c r="E30" s="280"/>
      <c r="F30" s="280"/>
      <c r="G30" s="280"/>
      <c r="H30" s="280"/>
      <c r="I30" s="280"/>
      <c r="J30" s="281"/>
      <c r="K30" s="272"/>
      <c r="L30" s="272"/>
      <c r="M30" s="272"/>
      <c r="N30" s="296" t="s">
        <v>119</v>
      </c>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7"/>
      <c r="AU30" s="504"/>
    </row>
    <row r="31" spans="2:66" ht="21" customHeight="1">
      <c r="B31" s="279"/>
      <c r="C31" s="280"/>
      <c r="D31" s="280"/>
      <c r="E31" s="280"/>
      <c r="F31" s="280"/>
      <c r="G31" s="280"/>
      <c r="H31" s="280"/>
      <c r="I31" s="280"/>
      <c r="J31" s="281"/>
      <c r="K31" s="272"/>
      <c r="L31" s="272"/>
      <c r="M31" s="272"/>
      <c r="N31" s="296" t="s">
        <v>120</v>
      </c>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7"/>
      <c r="AU31" s="504"/>
    </row>
    <row r="32" spans="2:66" ht="21" customHeight="1">
      <c r="B32" s="279"/>
      <c r="C32" s="280"/>
      <c r="D32" s="280"/>
      <c r="E32" s="280"/>
      <c r="F32" s="280"/>
      <c r="G32" s="280"/>
      <c r="H32" s="280"/>
      <c r="I32" s="280"/>
      <c r="J32" s="281"/>
      <c r="K32" s="272"/>
      <c r="L32" s="272"/>
      <c r="M32" s="272"/>
      <c r="N32" s="296" t="s">
        <v>121</v>
      </c>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7"/>
      <c r="AU32" s="504"/>
    </row>
    <row r="33" spans="1:49" ht="21" customHeight="1" thickBot="1">
      <c r="B33" s="279"/>
      <c r="C33" s="280"/>
      <c r="D33" s="280"/>
      <c r="E33" s="280"/>
      <c r="F33" s="280"/>
      <c r="G33" s="280"/>
      <c r="H33" s="280"/>
      <c r="I33" s="280"/>
      <c r="J33" s="281"/>
      <c r="K33" s="272"/>
      <c r="L33" s="272"/>
      <c r="M33" s="272"/>
      <c r="N33" s="273" t="s">
        <v>122</v>
      </c>
      <c r="O33" s="273"/>
      <c r="P33" s="273"/>
      <c r="Q33" s="273"/>
      <c r="R33" s="104" t="s">
        <v>123</v>
      </c>
      <c r="S33" s="274" t="s">
        <v>284</v>
      </c>
      <c r="T33" s="274"/>
      <c r="U33" s="274"/>
      <c r="V33" s="274"/>
      <c r="W33" s="274"/>
      <c r="X33" s="274"/>
      <c r="Y33" s="274"/>
      <c r="Z33" s="274"/>
      <c r="AA33" s="274"/>
      <c r="AB33" s="274"/>
      <c r="AC33" s="274"/>
      <c r="AD33" s="274"/>
      <c r="AE33" s="274"/>
      <c r="AF33" s="274"/>
      <c r="AG33" s="274"/>
      <c r="AH33" s="274"/>
      <c r="AI33" s="274"/>
      <c r="AJ33" s="274"/>
      <c r="AK33" s="274"/>
      <c r="AL33" s="274"/>
      <c r="AM33" s="274"/>
      <c r="AN33" s="274"/>
      <c r="AO33" s="274"/>
      <c r="AP33" s="274"/>
      <c r="AQ33" s="274"/>
      <c r="AR33" s="275"/>
      <c r="AS33" s="53" t="s">
        <v>74</v>
      </c>
      <c r="AU33" s="504"/>
    </row>
    <row r="34" spans="1:49" ht="28.5" customHeight="1">
      <c r="B34" s="276" t="s">
        <v>5</v>
      </c>
      <c r="C34" s="277"/>
      <c r="D34" s="277"/>
      <c r="E34" s="277"/>
      <c r="F34" s="277"/>
      <c r="G34" s="277"/>
      <c r="H34" s="277"/>
      <c r="I34" s="277"/>
      <c r="J34" s="278"/>
      <c r="K34" s="284" t="s">
        <v>315</v>
      </c>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c r="AP34" s="285"/>
      <c r="AQ34" s="285"/>
      <c r="AR34" s="285"/>
      <c r="AS34" s="286"/>
      <c r="AV34" s="115"/>
    </row>
    <row r="35" spans="1:49" ht="28.5" customHeight="1">
      <c r="B35" s="279"/>
      <c r="C35" s="280"/>
      <c r="D35" s="280"/>
      <c r="E35" s="280"/>
      <c r="F35" s="280"/>
      <c r="G35" s="280"/>
      <c r="H35" s="280"/>
      <c r="I35" s="280"/>
      <c r="J35" s="281"/>
      <c r="K35" s="287" t="s">
        <v>316</v>
      </c>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88"/>
      <c r="AP35" s="288"/>
      <c r="AQ35" s="288"/>
      <c r="AR35" s="288"/>
      <c r="AS35" s="289"/>
    </row>
    <row r="36" spans="1:49" ht="28.5" customHeight="1" thickBot="1">
      <c r="A36" s="26"/>
      <c r="B36" s="279"/>
      <c r="C36" s="282"/>
      <c r="D36" s="282"/>
      <c r="E36" s="282"/>
      <c r="F36" s="282"/>
      <c r="G36" s="282"/>
      <c r="H36" s="282"/>
      <c r="I36" s="282"/>
      <c r="J36" s="283"/>
      <c r="K36" s="290"/>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1"/>
      <c r="AK36" s="291"/>
      <c r="AL36" s="291"/>
      <c r="AM36" s="291"/>
      <c r="AN36" s="291"/>
      <c r="AO36" s="291"/>
      <c r="AP36" s="291"/>
      <c r="AQ36" s="291"/>
      <c r="AR36" s="291"/>
      <c r="AS36" s="292"/>
    </row>
    <row r="37" spans="1:49" ht="8.25" customHeight="1" thickBot="1">
      <c r="B37" s="54"/>
      <c r="C37" s="55"/>
      <c r="D37" s="55"/>
      <c r="E37" s="55"/>
      <c r="F37" s="55"/>
      <c r="G37" s="55"/>
      <c r="H37" s="55"/>
      <c r="I37" s="55"/>
      <c r="J37" s="5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57"/>
    </row>
    <row r="38" spans="1:49" ht="30" customHeight="1" thickBot="1">
      <c r="B38" s="293" t="s">
        <v>204</v>
      </c>
      <c r="C38" s="294"/>
      <c r="D38" s="294"/>
      <c r="E38" s="294"/>
      <c r="F38" s="294"/>
      <c r="G38" s="294"/>
      <c r="H38" s="294"/>
      <c r="I38" s="294"/>
      <c r="J38" s="294"/>
      <c r="K38" s="295">
        <v>4</v>
      </c>
      <c r="L38" s="295"/>
      <c r="M38" s="295"/>
      <c r="N38" s="295" t="s">
        <v>205</v>
      </c>
      <c r="O38" s="295"/>
      <c r="P38" s="295">
        <v>15</v>
      </c>
      <c r="Q38" s="295"/>
      <c r="R38" s="295"/>
      <c r="S38" s="295" t="s">
        <v>206</v>
      </c>
      <c r="T38" s="295"/>
      <c r="U38" s="295"/>
      <c r="V38" s="295"/>
      <c r="W38" s="295"/>
      <c r="X38" s="295"/>
      <c r="Y38" s="295"/>
      <c r="Z38" s="295"/>
      <c r="AA38" s="295"/>
      <c r="AB38" s="295"/>
      <c r="AC38" s="295"/>
      <c r="AD38" s="295"/>
      <c r="AE38" s="295"/>
      <c r="AF38" s="295"/>
      <c r="AG38" s="295"/>
      <c r="AH38" s="295"/>
      <c r="AI38" s="295"/>
      <c r="AJ38" s="295"/>
      <c r="AK38" s="295"/>
      <c r="AL38" s="295"/>
      <c r="AM38" s="295"/>
      <c r="AN38" s="295"/>
      <c r="AO38" s="295"/>
      <c r="AP38" s="295"/>
      <c r="AQ38" s="295"/>
      <c r="AR38" s="295"/>
      <c r="AS38" s="516"/>
      <c r="AV38" s="110" t="s">
        <v>317</v>
      </c>
    </row>
    <row r="39" spans="1:49" ht="21" customHeight="1">
      <c r="B39" s="267" t="s">
        <v>124</v>
      </c>
      <c r="C39" s="268"/>
      <c r="D39" s="268"/>
      <c r="E39" s="268"/>
      <c r="F39" s="268"/>
      <c r="G39" s="268"/>
      <c r="H39" s="268"/>
      <c r="I39" s="268"/>
      <c r="J39" s="268"/>
      <c r="K39" s="238" t="s">
        <v>97</v>
      </c>
      <c r="L39" s="231"/>
      <c r="M39" s="231"/>
      <c r="N39" s="231"/>
      <c r="O39" s="258"/>
      <c r="P39" s="231" t="s">
        <v>125</v>
      </c>
      <c r="Q39" s="231"/>
      <c r="R39" s="231"/>
      <c r="S39" s="231"/>
      <c r="T39" s="271"/>
      <c r="U39" s="231" t="s">
        <v>126</v>
      </c>
      <c r="V39" s="231"/>
      <c r="W39" s="231"/>
      <c r="X39" s="231"/>
      <c r="Y39" s="260"/>
      <c r="Z39" s="252" t="s">
        <v>127</v>
      </c>
      <c r="AA39" s="253"/>
      <c r="AB39" s="253"/>
      <c r="AC39" s="253"/>
      <c r="AD39" s="254"/>
      <c r="AE39" s="238" t="s">
        <v>128</v>
      </c>
      <c r="AF39" s="231"/>
      <c r="AG39" s="231"/>
      <c r="AH39" s="231"/>
      <c r="AI39" s="258"/>
      <c r="AJ39" s="259" t="s">
        <v>129</v>
      </c>
      <c r="AK39" s="231"/>
      <c r="AL39" s="231"/>
      <c r="AM39" s="231"/>
      <c r="AN39" s="258"/>
      <c r="AO39" s="231" t="s">
        <v>130</v>
      </c>
      <c r="AP39" s="231"/>
      <c r="AQ39" s="231"/>
      <c r="AR39" s="231"/>
      <c r="AS39" s="260"/>
    </row>
    <row r="40" spans="1:49" ht="29.25" customHeight="1" thickBot="1">
      <c r="B40" s="269"/>
      <c r="C40" s="270"/>
      <c r="D40" s="270"/>
      <c r="E40" s="270"/>
      <c r="F40" s="270"/>
      <c r="G40" s="270"/>
      <c r="H40" s="270"/>
      <c r="I40" s="270"/>
      <c r="J40" s="270"/>
      <c r="K40" s="261">
        <v>15</v>
      </c>
      <c r="L40" s="262"/>
      <c r="M40" s="262"/>
      <c r="N40" s="262"/>
      <c r="O40" s="263"/>
      <c r="P40" s="262">
        <v>1</v>
      </c>
      <c r="Q40" s="262"/>
      <c r="R40" s="262"/>
      <c r="S40" s="262"/>
      <c r="T40" s="264"/>
      <c r="U40" s="262">
        <f>SUM(K40:T40)</f>
        <v>16</v>
      </c>
      <c r="V40" s="262"/>
      <c r="W40" s="262"/>
      <c r="X40" s="262"/>
      <c r="Y40" s="265"/>
      <c r="Z40" s="255"/>
      <c r="AA40" s="256"/>
      <c r="AB40" s="256"/>
      <c r="AC40" s="256"/>
      <c r="AD40" s="257"/>
      <c r="AE40" s="261">
        <v>1</v>
      </c>
      <c r="AF40" s="262"/>
      <c r="AG40" s="262"/>
      <c r="AH40" s="262"/>
      <c r="AI40" s="263"/>
      <c r="AJ40" s="266">
        <v>1</v>
      </c>
      <c r="AK40" s="262"/>
      <c r="AL40" s="262"/>
      <c r="AM40" s="262"/>
      <c r="AN40" s="263"/>
      <c r="AO40" s="262">
        <v>1</v>
      </c>
      <c r="AP40" s="262"/>
      <c r="AQ40" s="262"/>
      <c r="AR40" s="262"/>
      <c r="AS40" s="265"/>
      <c r="AV40" s="110" t="s">
        <v>318</v>
      </c>
    </row>
    <row r="41" spans="1:49" ht="7.5" customHeight="1">
      <c r="B41" s="55"/>
      <c r="C41" s="55"/>
      <c r="D41" s="55"/>
      <c r="E41" s="55"/>
      <c r="F41" s="55"/>
      <c r="G41" s="55"/>
      <c r="H41" s="55"/>
      <c r="I41" s="55"/>
      <c r="J41" s="5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row>
    <row r="42" spans="1:49" s="115" customFormat="1" ht="7.5" customHeight="1">
      <c r="B42" s="55"/>
      <c r="C42" s="55"/>
      <c r="D42" s="55"/>
      <c r="E42" s="55"/>
      <c r="F42" s="55"/>
      <c r="G42" s="55"/>
      <c r="H42" s="55"/>
      <c r="I42" s="55"/>
      <c r="J42" s="55"/>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row>
    <row r="43" spans="1:49" ht="25.5" customHeight="1" thickBot="1">
      <c r="B43" s="60" t="s">
        <v>131</v>
      </c>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row>
    <row r="44" spans="1:49" ht="19.5" customHeight="1">
      <c r="B44" s="240" t="s">
        <v>132</v>
      </c>
      <c r="C44" s="241"/>
      <c r="D44" s="241"/>
      <c r="E44" s="242"/>
      <c r="F44" s="243" t="s">
        <v>124</v>
      </c>
      <c r="G44" s="244"/>
      <c r="H44" s="244"/>
      <c r="I44" s="244"/>
      <c r="J44" s="244"/>
      <c r="K44" s="244"/>
      <c r="L44" s="244"/>
      <c r="M44" s="244"/>
      <c r="N44" s="244"/>
      <c r="O44" s="244"/>
      <c r="P44" s="244"/>
      <c r="Q44" s="244"/>
      <c r="R44" s="244"/>
      <c r="S44" s="244"/>
      <c r="T44" s="244"/>
      <c r="U44" s="244"/>
      <c r="V44" s="244"/>
      <c r="W44" s="245"/>
      <c r="X44" s="240" t="s">
        <v>132</v>
      </c>
      <c r="Y44" s="241"/>
      <c r="Z44" s="241"/>
      <c r="AA44" s="242"/>
      <c r="AB44" s="243" t="s">
        <v>124</v>
      </c>
      <c r="AC44" s="244"/>
      <c r="AD44" s="244"/>
      <c r="AE44" s="244"/>
      <c r="AF44" s="244"/>
      <c r="AG44" s="244"/>
      <c r="AH44" s="244"/>
      <c r="AI44" s="244"/>
      <c r="AJ44" s="244"/>
      <c r="AK44" s="244"/>
      <c r="AL44" s="244"/>
      <c r="AM44" s="244"/>
      <c r="AN44" s="244"/>
      <c r="AO44" s="244"/>
      <c r="AP44" s="244"/>
      <c r="AQ44" s="244"/>
      <c r="AR44" s="244"/>
      <c r="AS44" s="245"/>
      <c r="AW44" s="115"/>
    </row>
    <row r="45" spans="1:49" ht="19.5" customHeight="1" thickBot="1">
      <c r="B45" s="249" t="s">
        <v>133</v>
      </c>
      <c r="C45" s="250"/>
      <c r="D45" s="250"/>
      <c r="E45" s="251"/>
      <c r="F45" s="246"/>
      <c r="G45" s="247"/>
      <c r="H45" s="247"/>
      <c r="I45" s="247"/>
      <c r="J45" s="247"/>
      <c r="K45" s="247"/>
      <c r="L45" s="247"/>
      <c r="M45" s="247"/>
      <c r="N45" s="247"/>
      <c r="O45" s="247"/>
      <c r="P45" s="247"/>
      <c r="Q45" s="247"/>
      <c r="R45" s="247"/>
      <c r="S45" s="247"/>
      <c r="T45" s="247"/>
      <c r="U45" s="247"/>
      <c r="V45" s="247"/>
      <c r="W45" s="247"/>
      <c r="X45" s="249" t="s">
        <v>133</v>
      </c>
      <c r="Y45" s="250"/>
      <c r="Z45" s="250"/>
      <c r="AA45" s="251"/>
      <c r="AB45" s="246"/>
      <c r="AC45" s="247"/>
      <c r="AD45" s="247"/>
      <c r="AE45" s="247"/>
      <c r="AF45" s="247"/>
      <c r="AG45" s="247"/>
      <c r="AH45" s="247"/>
      <c r="AI45" s="247"/>
      <c r="AJ45" s="247"/>
      <c r="AK45" s="247"/>
      <c r="AL45" s="247"/>
      <c r="AM45" s="247"/>
      <c r="AN45" s="247"/>
      <c r="AO45" s="247"/>
      <c r="AP45" s="247"/>
      <c r="AQ45" s="247"/>
      <c r="AR45" s="247"/>
      <c r="AS45" s="248"/>
    </row>
    <row r="46" spans="1:49" ht="25.5" customHeight="1">
      <c r="B46" s="235">
        <v>45393</v>
      </c>
      <c r="C46" s="236"/>
      <c r="D46" s="236"/>
      <c r="E46" s="237"/>
      <c r="F46" s="238" t="s">
        <v>11</v>
      </c>
      <c r="G46" s="231"/>
      <c r="H46" s="232"/>
      <c r="I46" s="233">
        <v>15</v>
      </c>
      <c r="J46" s="233"/>
      <c r="K46" s="239"/>
      <c r="L46" s="238" t="s">
        <v>134</v>
      </c>
      <c r="M46" s="231"/>
      <c r="N46" s="232"/>
      <c r="O46" s="233">
        <v>1</v>
      </c>
      <c r="P46" s="233"/>
      <c r="Q46" s="239"/>
      <c r="R46" s="230" t="s">
        <v>135</v>
      </c>
      <c r="S46" s="231"/>
      <c r="T46" s="232"/>
      <c r="U46" s="233">
        <f t="shared" ref="U46:U50" si="0">IF(B46="","",I46+O46)</f>
        <v>16</v>
      </c>
      <c r="V46" s="233"/>
      <c r="W46" s="233"/>
      <c r="X46" s="235"/>
      <c r="Y46" s="236"/>
      <c r="Z46" s="236"/>
      <c r="AA46" s="237"/>
      <c r="AB46" s="238" t="s">
        <v>11</v>
      </c>
      <c r="AC46" s="231"/>
      <c r="AD46" s="232"/>
      <c r="AE46" s="233"/>
      <c r="AF46" s="233"/>
      <c r="AG46" s="239"/>
      <c r="AH46" s="238" t="s">
        <v>136</v>
      </c>
      <c r="AI46" s="231"/>
      <c r="AJ46" s="232"/>
      <c r="AK46" s="233"/>
      <c r="AL46" s="233"/>
      <c r="AM46" s="239"/>
      <c r="AN46" s="230" t="s">
        <v>135</v>
      </c>
      <c r="AO46" s="231"/>
      <c r="AP46" s="232"/>
      <c r="AQ46" s="233" t="str">
        <f t="shared" ref="AQ46:AQ50" si="1">IF(X46="","",AE46+AK46)</f>
        <v/>
      </c>
      <c r="AR46" s="233"/>
      <c r="AS46" s="234"/>
      <c r="AU46" s="504"/>
    </row>
    <row r="47" spans="1:49" ht="25.5" customHeight="1">
      <c r="B47" s="227"/>
      <c r="C47" s="228"/>
      <c r="D47" s="228"/>
      <c r="E47" s="229"/>
      <c r="F47" s="213" t="s">
        <v>31</v>
      </c>
      <c r="G47" s="214"/>
      <c r="H47" s="215"/>
      <c r="I47" s="216"/>
      <c r="J47" s="216"/>
      <c r="K47" s="217"/>
      <c r="L47" s="213" t="s">
        <v>136</v>
      </c>
      <c r="M47" s="214"/>
      <c r="N47" s="215"/>
      <c r="O47" s="216"/>
      <c r="P47" s="216"/>
      <c r="Q47" s="217"/>
      <c r="R47" s="218" t="s">
        <v>135</v>
      </c>
      <c r="S47" s="214"/>
      <c r="T47" s="215"/>
      <c r="U47" s="216" t="str">
        <f t="shared" si="0"/>
        <v/>
      </c>
      <c r="V47" s="216"/>
      <c r="W47" s="216"/>
      <c r="X47" s="227"/>
      <c r="Y47" s="228"/>
      <c r="Z47" s="228"/>
      <c r="AA47" s="229"/>
      <c r="AB47" s="213" t="s">
        <v>11</v>
      </c>
      <c r="AC47" s="214"/>
      <c r="AD47" s="215"/>
      <c r="AE47" s="216"/>
      <c r="AF47" s="216"/>
      <c r="AG47" s="217"/>
      <c r="AH47" s="213" t="s">
        <v>136</v>
      </c>
      <c r="AI47" s="214"/>
      <c r="AJ47" s="215"/>
      <c r="AK47" s="216"/>
      <c r="AL47" s="216"/>
      <c r="AM47" s="217"/>
      <c r="AN47" s="218" t="s">
        <v>135</v>
      </c>
      <c r="AO47" s="214"/>
      <c r="AP47" s="215"/>
      <c r="AQ47" s="216" t="str">
        <f t="shared" si="1"/>
        <v/>
      </c>
      <c r="AR47" s="216"/>
      <c r="AS47" s="219"/>
      <c r="AU47" s="504"/>
    </row>
    <row r="48" spans="1:49" ht="25.5" customHeight="1">
      <c r="B48" s="227"/>
      <c r="C48" s="228"/>
      <c r="D48" s="228"/>
      <c r="E48" s="229"/>
      <c r="F48" s="213" t="s">
        <v>31</v>
      </c>
      <c r="G48" s="214"/>
      <c r="H48" s="215"/>
      <c r="I48" s="216"/>
      <c r="J48" s="216"/>
      <c r="K48" s="217"/>
      <c r="L48" s="213" t="s">
        <v>136</v>
      </c>
      <c r="M48" s="214"/>
      <c r="N48" s="215"/>
      <c r="O48" s="216"/>
      <c r="P48" s="216"/>
      <c r="Q48" s="217"/>
      <c r="R48" s="218" t="s">
        <v>135</v>
      </c>
      <c r="S48" s="214"/>
      <c r="T48" s="215"/>
      <c r="U48" s="216" t="str">
        <f t="shared" si="0"/>
        <v/>
      </c>
      <c r="V48" s="216"/>
      <c r="W48" s="216"/>
      <c r="X48" s="227"/>
      <c r="Y48" s="228"/>
      <c r="Z48" s="228"/>
      <c r="AA48" s="229"/>
      <c r="AB48" s="213" t="s">
        <v>11</v>
      </c>
      <c r="AC48" s="214"/>
      <c r="AD48" s="215"/>
      <c r="AE48" s="216"/>
      <c r="AF48" s="216"/>
      <c r="AG48" s="217"/>
      <c r="AH48" s="213" t="s">
        <v>136</v>
      </c>
      <c r="AI48" s="214"/>
      <c r="AJ48" s="215"/>
      <c r="AK48" s="216"/>
      <c r="AL48" s="216"/>
      <c r="AM48" s="217"/>
      <c r="AN48" s="218" t="s">
        <v>135</v>
      </c>
      <c r="AO48" s="214"/>
      <c r="AP48" s="215"/>
      <c r="AQ48" s="216" t="str">
        <f t="shared" si="1"/>
        <v/>
      </c>
      <c r="AR48" s="216"/>
      <c r="AS48" s="219"/>
      <c r="AU48" s="504"/>
      <c r="AV48" s="115"/>
    </row>
    <row r="49" spans="2:48" ht="25.5" customHeight="1">
      <c r="B49" s="227"/>
      <c r="C49" s="228"/>
      <c r="D49" s="228"/>
      <c r="E49" s="229"/>
      <c r="F49" s="213" t="s">
        <v>31</v>
      </c>
      <c r="G49" s="214"/>
      <c r="H49" s="215"/>
      <c r="I49" s="216"/>
      <c r="J49" s="216"/>
      <c r="K49" s="217"/>
      <c r="L49" s="213" t="s">
        <v>136</v>
      </c>
      <c r="M49" s="214"/>
      <c r="N49" s="215"/>
      <c r="O49" s="216"/>
      <c r="P49" s="216"/>
      <c r="Q49" s="217"/>
      <c r="R49" s="218" t="s">
        <v>135</v>
      </c>
      <c r="S49" s="214"/>
      <c r="T49" s="215"/>
      <c r="U49" s="216" t="str">
        <f t="shared" si="0"/>
        <v/>
      </c>
      <c r="V49" s="216"/>
      <c r="W49" s="216"/>
      <c r="X49" s="227"/>
      <c r="Y49" s="228"/>
      <c r="Z49" s="228"/>
      <c r="AA49" s="229"/>
      <c r="AB49" s="213" t="s">
        <v>11</v>
      </c>
      <c r="AC49" s="214"/>
      <c r="AD49" s="215"/>
      <c r="AE49" s="216"/>
      <c r="AF49" s="216"/>
      <c r="AG49" s="217"/>
      <c r="AH49" s="213" t="s">
        <v>136</v>
      </c>
      <c r="AI49" s="214"/>
      <c r="AJ49" s="215"/>
      <c r="AK49" s="216"/>
      <c r="AL49" s="216"/>
      <c r="AM49" s="217"/>
      <c r="AN49" s="218" t="s">
        <v>135</v>
      </c>
      <c r="AO49" s="214"/>
      <c r="AP49" s="215"/>
      <c r="AQ49" s="216" t="str">
        <f t="shared" si="1"/>
        <v/>
      </c>
      <c r="AR49" s="216"/>
      <c r="AS49" s="219"/>
      <c r="AU49" s="504"/>
    </row>
    <row r="50" spans="2:48" ht="25.5" customHeight="1" thickBot="1">
      <c r="B50" s="222"/>
      <c r="C50" s="223"/>
      <c r="D50" s="223"/>
      <c r="E50" s="224"/>
      <c r="F50" s="225" t="s">
        <v>31</v>
      </c>
      <c r="G50" s="211"/>
      <c r="H50" s="212"/>
      <c r="I50" s="220"/>
      <c r="J50" s="220"/>
      <c r="K50" s="226"/>
      <c r="L50" s="225" t="s">
        <v>136</v>
      </c>
      <c r="M50" s="211"/>
      <c r="N50" s="212"/>
      <c r="O50" s="220"/>
      <c r="P50" s="220"/>
      <c r="Q50" s="226"/>
      <c r="R50" s="210" t="s">
        <v>135</v>
      </c>
      <c r="S50" s="211"/>
      <c r="T50" s="212"/>
      <c r="U50" s="220" t="str">
        <f t="shared" si="0"/>
        <v/>
      </c>
      <c r="V50" s="220"/>
      <c r="W50" s="220"/>
      <c r="X50" s="222"/>
      <c r="Y50" s="223"/>
      <c r="Z50" s="223"/>
      <c r="AA50" s="224"/>
      <c r="AB50" s="225" t="s">
        <v>11</v>
      </c>
      <c r="AC50" s="211"/>
      <c r="AD50" s="212"/>
      <c r="AE50" s="220"/>
      <c r="AF50" s="220"/>
      <c r="AG50" s="226"/>
      <c r="AH50" s="225" t="s">
        <v>136</v>
      </c>
      <c r="AI50" s="211"/>
      <c r="AJ50" s="212"/>
      <c r="AK50" s="220"/>
      <c r="AL50" s="220"/>
      <c r="AM50" s="226"/>
      <c r="AN50" s="210" t="s">
        <v>135</v>
      </c>
      <c r="AO50" s="211"/>
      <c r="AP50" s="212"/>
      <c r="AQ50" s="220" t="str">
        <f t="shared" si="1"/>
        <v/>
      </c>
      <c r="AR50" s="220"/>
      <c r="AS50" s="221"/>
      <c r="AU50" s="504"/>
    </row>
    <row r="51" spans="2:48" ht="30" customHeight="1" thickBot="1">
      <c r="B51" s="60" t="s">
        <v>137</v>
      </c>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row>
    <row r="52" spans="2:48" ht="25.5" customHeight="1" thickBot="1">
      <c r="B52" s="198" t="s">
        <v>210</v>
      </c>
      <c r="C52" s="199"/>
      <c r="D52" s="199"/>
      <c r="E52" s="199"/>
      <c r="F52" s="200" t="s">
        <v>285</v>
      </c>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201"/>
      <c r="AQ52" s="113" t="s">
        <v>286</v>
      </c>
      <c r="AR52" s="111"/>
      <c r="AS52" s="112"/>
    </row>
    <row r="53" spans="2:48" ht="25.5" customHeight="1">
      <c r="B53" s="202">
        <v>45393</v>
      </c>
      <c r="C53" s="203"/>
      <c r="D53" s="203"/>
      <c r="E53" s="515"/>
      <c r="F53" s="204" t="s">
        <v>321</v>
      </c>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6"/>
      <c r="AQ53" s="207" t="s">
        <v>320</v>
      </c>
      <c r="AR53" s="208"/>
      <c r="AS53" s="209"/>
      <c r="AV53" s="110" t="s">
        <v>322</v>
      </c>
    </row>
    <row r="54" spans="2:48" ht="25.5" customHeight="1">
      <c r="B54" s="506">
        <v>45398</v>
      </c>
      <c r="C54" s="507"/>
      <c r="D54" s="507"/>
      <c r="E54" s="508"/>
      <c r="F54" s="512" t="s">
        <v>319</v>
      </c>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13"/>
      <c r="AH54" s="513"/>
      <c r="AI54" s="513"/>
      <c r="AJ54" s="513"/>
      <c r="AK54" s="513"/>
      <c r="AL54" s="513"/>
      <c r="AM54" s="513"/>
      <c r="AN54" s="513"/>
      <c r="AO54" s="513"/>
      <c r="AP54" s="514"/>
      <c r="AQ54" s="185" t="s">
        <v>320</v>
      </c>
      <c r="AR54" s="186"/>
      <c r="AS54" s="187"/>
    </row>
    <row r="55" spans="2:48" ht="25.5" customHeight="1">
      <c r="B55" s="506"/>
      <c r="C55" s="507"/>
      <c r="D55" s="507"/>
      <c r="E55" s="508"/>
      <c r="F55" s="512"/>
      <c r="G55" s="513"/>
      <c r="H55" s="513"/>
      <c r="I55" s="513"/>
      <c r="J55" s="513"/>
      <c r="K55" s="513"/>
      <c r="L55" s="513"/>
      <c r="M55" s="513"/>
      <c r="N55" s="513"/>
      <c r="O55" s="513"/>
      <c r="P55" s="513"/>
      <c r="Q55" s="513"/>
      <c r="R55" s="513"/>
      <c r="S55" s="513"/>
      <c r="T55" s="513"/>
      <c r="U55" s="513"/>
      <c r="V55" s="513"/>
      <c r="W55" s="513"/>
      <c r="X55" s="513"/>
      <c r="Y55" s="513"/>
      <c r="Z55" s="513"/>
      <c r="AA55" s="513"/>
      <c r="AB55" s="513"/>
      <c r="AC55" s="513"/>
      <c r="AD55" s="513"/>
      <c r="AE55" s="513"/>
      <c r="AF55" s="513"/>
      <c r="AG55" s="513"/>
      <c r="AH55" s="513"/>
      <c r="AI55" s="513"/>
      <c r="AJ55" s="513"/>
      <c r="AK55" s="513"/>
      <c r="AL55" s="513"/>
      <c r="AM55" s="513"/>
      <c r="AN55" s="513"/>
      <c r="AO55" s="513"/>
      <c r="AP55" s="514"/>
      <c r="AQ55" s="185"/>
      <c r="AR55" s="186"/>
      <c r="AS55" s="187"/>
    </row>
    <row r="56" spans="2:48" ht="25.5" customHeight="1">
      <c r="B56" s="506"/>
      <c r="C56" s="507"/>
      <c r="D56" s="507"/>
      <c r="E56" s="508"/>
      <c r="F56" s="182"/>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c r="AL56" s="183"/>
      <c r="AM56" s="183"/>
      <c r="AN56" s="183"/>
      <c r="AO56" s="183"/>
      <c r="AP56" s="184"/>
      <c r="AQ56" s="185"/>
      <c r="AR56" s="186"/>
      <c r="AS56" s="187"/>
    </row>
    <row r="57" spans="2:48" ht="25.5" customHeight="1">
      <c r="B57" s="506"/>
      <c r="C57" s="507"/>
      <c r="D57" s="507"/>
      <c r="E57" s="508"/>
      <c r="F57" s="182"/>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83"/>
      <c r="AM57" s="183"/>
      <c r="AN57" s="183"/>
      <c r="AO57" s="183"/>
      <c r="AP57" s="184"/>
      <c r="AQ57" s="185"/>
      <c r="AR57" s="186"/>
      <c r="AS57" s="187"/>
    </row>
    <row r="58" spans="2:48" ht="25.5" customHeight="1">
      <c r="B58" s="506"/>
      <c r="C58" s="507"/>
      <c r="D58" s="507"/>
      <c r="E58" s="508"/>
      <c r="F58" s="509"/>
      <c r="G58" s="510"/>
      <c r="H58" s="510"/>
      <c r="I58" s="510"/>
      <c r="J58" s="510"/>
      <c r="K58" s="510"/>
      <c r="L58" s="510"/>
      <c r="M58" s="510"/>
      <c r="N58" s="510"/>
      <c r="O58" s="510"/>
      <c r="P58" s="510"/>
      <c r="Q58" s="510"/>
      <c r="R58" s="510"/>
      <c r="S58" s="510"/>
      <c r="T58" s="510"/>
      <c r="U58" s="510"/>
      <c r="V58" s="510"/>
      <c r="W58" s="510"/>
      <c r="X58" s="510"/>
      <c r="Y58" s="510"/>
      <c r="Z58" s="510"/>
      <c r="AA58" s="510"/>
      <c r="AB58" s="510"/>
      <c r="AC58" s="510"/>
      <c r="AD58" s="510"/>
      <c r="AE58" s="510"/>
      <c r="AF58" s="510"/>
      <c r="AG58" s="510"/>
      <c r="AH58" s="510"/>
      <c r="AI58" s="510"/>
      <c r="AJ58" s="510"/>
      <c r="AK58" s="510"/>
      <c r="AL58" s="510"/>
      <c r="AM58" s="510"/>
      <c r="AN58" s="510"/>
      <c r="AO58" s="510"/>
      <c r="AP58" s="511"/>
      <c r="AQ58" s="185"/>
      <c r="AR58" s="186"/>
      <c r="AS58" s="187"/>
    </row>
    <row r="59" spans="2:48" ht="25.5" customHeight="1">
      <c r="B59" s="188"/>
      <c r="C59" s="189"/>
      <c r="D59" s="189"/>
      <c r="E59" s="189"/>
      <c r="F59" s="182"/>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3"/>
      <c r="AJ59" s="183"/>
      <c r="AK59" s="183"/>
      <c r="AL59" s="183"/>
      <c r="AM59" s="183"/>
      <c r="AN59" s="183"/>
      <c r="AO59" s="183"/>
      <c r="AP59" s="184"/>
      <c r="AQ59" s="185"/>
      <c r="AR59" s="186"/>
      <c r="AS59" s="187"/>
    </row>
    <row r="60" spans="2:48" ht="25.5" customHeight="1">
      <c r="B60" s="188"/>
      <c r="C60" s="189"/>
      <c r="D60" s="189"/>
      <c r="E60" s="189"/>
      <c r="F60" s="182"/>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3"/>
      <c r="AJ60" s="183"/>
      <c r="AK60" s="183"/>
      <c r="AL60" s="183"/>
      <c r="AM60" s="183"/>
      <c r="AN60" s="183"/>
      <c r="AO60" s="183"/>
      <c r="AP60" s="184"/>
      <c r="AQ60" s="185"/>
      <c r="AR60" s="186"/>
      <c r="AS60" s="187"/>
    </row>
    <row r="61" spans="2:48" ht="25.5" customHeight="1">
      <c r="B61" s="188"/>
      <c r="C61" s="189"/>
      <c r="D61" s="189"/>
      <c r="E61" s="189"/>
      <c r="F61" s="182"/>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c r="AJ61" s="183"/>
      <c r="AK61" s="183"/>
      <c r="AL61" s="183"/>
      <c r="AM61" s="183"/>
      <c r="AN61" s="183"/>
      <c r="AO61" s="183"/>
      <c r="AP61" s="184"/>
      <c r="AQ61" s="185"/>
      <c r="AR61" s="186"/>
      <c r="AS61" s="187"/>
    </row>
    <row r="62" spans="2:48" ht="25.5" customHeight="1">
      <c r="B62" s="188"/>
      <c r="C62" s="189"/>
      <c r="D62" s="189"/>
      <c r="E62" s="189"/>
      <c r="F62" s="182"/>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3"/>
      <c r="AJ62" s="183"/>
      <c r="AK62" s="183"/>
      <c r="AL62" s="183"/>
      <c r="AM62" s="183"/>
      <c r="AN62" s="183"/>
      <c r="AO62" s="183"/>
      <c r="AP62" s="184"/>
      <c r="AQ62" s="185"/>
      <c r="AR62" s="186"/>
      <c r="AS62" s="187"/>
    </row>
    <row r="63" spans="2:48" ht="25.5" customHeight="1">
      <c r="B63" s="188"/>
      <c r="C63" s="189"/>
      <c r="D63" s="189"/>
      <c r="E63" s="189"/>
      <c r="F63" s="182"/>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4"/>
      <c r="AQ63" s="185"/>
      <c r="AR63" s="186"/>
      <c r="AS63" s="187"/>
    </row>
    <row r="64" spans="2:48" ht="25.5" customHeight="1">
      <c r="B64" s="188"/>
      <c r="C64" s="189"/>
      <c r="D64" s="189"/>
      <c r="E64" s="189"/>
      <c r="F64" s="182"/>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3"/>
      <c r="AJ64" s="183"/>
      <c r="AK64" s="183"/>
      <c r="AL64" s="183"/>
      <c r="AM64" s="183"/>
      <c r="AN64" s="183"/>
      <c r="AO64" s="183"/>
      <c r="AP64" s="184"/>
      <c r="AQ64" s="185"/>
      <c r="AR64" s="186"/>
      <c r="AS64" s="187"/>
    </row>
    <row r="65" spans="2:45" ht="25.5" customHeight="1">
      <c r="B65" s="188"/>
      <c r="C65" s="189"/>
      <c r="D65" s="189"/>
      <c r="E65" s="189"/>
      <c r="F65" s="182"/>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3"/>
      <c r="AN65" s="183"/>
      <c r="AO65" s="183"/>
      <c r="AP65" s="184"/>
      <c r="AQ65" s="185"/>
      <c r="AR65" s="186"/>
      <c r="AS65" s="187"/>
    </row>
    <row r="67" spans="2:45" s="151" customFormat="1" ht="79.5" customHeight="1"/>
    <row r="68" spans="2:45" s="151" customFormat="1" ht="21" customHeight="1"/>
    <row r="69" spans="2:45" s="151" customFormat="1" ht="21" customHeight="1"/>
    <row r="70" spans="2:45" s="151" customFormat="1" ht="21" customHeight="1"/>
    <row r="71" spans="2:45" s="151" customFormat="1" ht="21" customHeight="1"/>
    <row r="72" spans="2:45" s="151" customFormat="1" ht="21" customHeight="1"/>
    <row r="73" spans="2:45" s="151" customFormat="1" ht="21" customHeight="1"/>
    <row r="74" spans="2:45" s="151" customFormat="1" ht="21" customHeight="1"/>
    <row r="75" spans="2:45" s="151" customFormat="1" ht="21" customHeight="1"/>
    <row r="76" spans="2:45" s="151" customFormat="1" ht="21" customHeight="1"/>
    <row r="77" spans="2:45" s="151" customFormat="1" ht="21" customHeight="1"/>
    <row r="78" spans="2:45" s="151" customFormat="1" ht="21" customHeight="1"/>
    <row r="79" spans="2:45" s="151" customFormat="1" ht="21" customHeight="1"/>
    <row r="80" spans="2:45" s="151" customFormat="1" ht="21" customHeight="1"/>
    <row r="81" s="151" customFormat="1" ht="21" customHeight="1"/>
    <row r="82" s="151" customFormat="1" ht="21" customHeight="1"/>
    <row r="83" s="151" customFormat="1" ht="21" customHeight="1"/>
    <row r="84" s="151" customFormat="1" ht="21" customHeight="1"/>
    <row r="85" s="151" customFormat="1" ht="21" customHeight="1"/>
    <row r="86" s="151" customFormat="1" ht="21" customHeight="1"/>
    <row r="87" s="151" customFormat="1" ht="21" customHeight="1"/>
    <row r="88" s="151" customFormat="1" ht="21" customHeight="1"/>
    <row r="89" s="151" customFormat="1" ht="21" customHeight="1"/>
    <row r="90" s="151" customFormat="1" ht="21" customHeight="1"/>
    <row r="91" s="151" customFormat="1" ht="21" customHeight="1"/>
    <row r="92" s="151" customFormat="1" ht="21" customHeight="1"/>
    <row r="93" s="151" customFormat="1" ht="21" customHeight="1"/>
    <row r="94" s="151" customFormat="1" ht="21" customHeight="1"/>
    <row r="95" s="151" customFormat="1" ht="21" customHeight="1"/>
    <row r="96" s="151" customFormat="1" ht="21" customHeight="1"/>
    <row r="97" s="151" customFormat="1" ht="21" customHeight="1"/>
    <row r="98" s="151" customFormat="1" ht="21" customHeight="1"/>
    <row r="99" s="151" customFormat="1" ht="21" customHeight="1"/>
    <row r="100" s="151" customFormat="1" ht="21" customHeight="1"/>
    <row r="101" s="151" customFormat="1" ht="21" customHeight="1"/>
    <row r="102" s="151" customFormat="1" ht="21" customHeight="1"/>
    <row r="103" s="151" customFormat="1" ht="21" customHeight="1"/>
    <row r="104" s="151" customFormat="1" ht="21" customHeight="1"/>
    <row r="105" s="151" customFormat="1" ht="21" customHeight="1"/>
  </sheetData>
  <mergeCells count="308">
    <mergeCell ref="AH4:AK4"/>
    <mergeCell ref="AL4:AN4"/>
    <mergeCell ref="AO4:AR4"/>
    <mergeCell ref="B5:J5"/>
    <mergeCell ref="K5:R5"/>
    <mergeCell ref="S5:W5"/>
    <mergeCell ref="X5:AS5"/>
    <mergeCell ref="B2:K2"/>
    <mergeCell ref="B3:H3"/>
    <mergeCell ref="I3:AL3"/>
    <mergeCell ref="B4:J4"/>
    <mergeCell ref="K4:O4"/>
    <mergeCell ref="P4:R4"/>
    <mergeCell ref="S4:W4"/>
    <mergeCell ref="X4:Z4"/>
    <mergeCell ref="AA4:AB4"/>
    <mergeCell ref="AC4:AG4"/>
    <mergeCell ref="B8:J9"/>
    <mergeCell ref="K8:O8"/>
    <mergeCell ref="P8:T8"/>
    <mergeCell ref="U8:Y8"/>
    <mergeCell ref="Z8:AD8"/>
    <mergeCell ref="AE8:AI8"/>
    <mergeCell ref="B6:J6"/>
    <mergeCell ref="K6:Z6"/>
    <mergeCell ref="AA6:AF6"/>
    <mergeCell ref="AG6:AS6"/>
    <mergeCell ref="B7:J7"/>
    <mergeCell ref="K7:AS7"/>
    <mergeCell ref="AJ8:AN8"/>
    <mergeCell ref="AO8:AS8"/>
    <mergeCell ref="K9:O9"/>
    <mergeCell ref="P9:T9"/>
    <mergeCell ref="U9:Y9"/>
    <mergeCell ref="Z9:AD9"/>
    <mergeCell ref="AE9:AI9"/>
    <mergeCell ref="AJ9:AN9"/>
    <mergeCell ref="AO9:AS9"/>
    <mergeCell ref="AU11:AU12"/>
    <mergeCell ref="AV11:BP12"/>
    <mergeCell ref="K12:T12"/>
    <mergeCell ref="U12:V12"/>
    <mergeCell ref="W12:Y12"/>
    <mergeCell ref="Z12:AA12"/>
    <mergeCell ref="AB12:AD12"/>
    <mergeCell ref="AF12:AR12"/>
    <mergeCell ref="B10:J12"/>
    <mergeCell ref="K10:T10"/>
    <mergeCell ref="U10:AS10"/>
    <mergeCell ref="K11:T11"/>
    <mergeCell ref="U11:V11"/>
    <mergeCell ref="W11:AB11"/>
    <mergeCell ref="AC11:AD11"/>
    <mergeCell ref="AE11:AJ11"/>
    <mergeCell ref="AK11:AL11"/>
    <mergeCell ref="AM11:AS11"/>
    <mergeCell ref="B14:J15"/>
    <mergeCell ref="K14:L14"/>
    <mergeCell ref="M14:P14"/>
    <mergeCell ref="R14:T14"/>
    <mergeCell ref="V14:Z14"/>
    <mergeCell ref="AB14:AC14"/>
    <mergeCell ref="B13:J13"/>
    <mergeCell ref="K13:L13"/>
    <mergeCell ref="M13:O13"/>
    <mergeCell ref="P13:Q13"/>
    <mergeCell ref="R13:T13"/>
    <mergeCell ref="V13:AR13"/>
    <mergeCell ref="AF14:AH14"/>
    <mergeCell ref="AJ14:AN14"/>
    <mergeCell ref="AP14:AQ14"/>
    <mergeCell ref="AU14:AU15"/>
    <mergeCell ref="AV14:BP15"/>
    <mergeCell ref="K15:L15"/>
    <mergeCell ref="M15:P15"/>
    <mergeCell ref="R15:T15"/>
    <mergeCell ref="V15:AR15"/>
    <mergeCell ref="B21:G21"/>
    <mergeCell ref="H21:I21"/>
    <mergeCell ref="K21:R21"/>
    <mergeCell ref="S21:U21"/>
    <mergeCell ref="V21:AS21"/>
    <mergeCell ref="B19:G19"/>
    <mergeCell ref="H19:I19"/>
    <mergeCell ref="K19:R19"/>
    <mergeCell ref="S19:U19"/>
    <mergeCell ref="B18:G18"/>
    <mergeCell ref="H18:I18"/>
    <mergeCell ref="K18:R18"/>
    <mergeCell ref="S18:U18"/>
    <mergeCell ref="V18:AS18"/>
    <mergeCell ref="B16:J17"/>
    <mergeCell ref="K16:R16"/>
    <mergeCell ref="V19:AS19"/>
    <mergeCell ref="B20:J20"/>
    <mergeCell ref="K20:R20"/>
    <mergeCell ref="S20:U20"/>
    <mergeCell ref="V20:AS20"/>
    <mergeCell ref="S16:U16"/>
    <mergeCell ref="V16:AS16"/>
    <mergeCell ref="K17:R17"/>
    <mergeCell ref="S17:U17"/>
    <mergeCell ref="V17:AS17"/>
    <mergeCell ref="AH23:AL23"/>
    <mergeCell ref="AN23:AQ23"/>
    <mergeCell ref="AU23:AU24"/>
    <mergeCell ref="AC24:AG24"/>
    <mergeCell ref="AH24:AL24"/>
    <mergeCell ref="AN24:AQ24"/>
    <mergeCell ref="B22:G22"/>
    <mergeCell ref="H22:I22"/>
    <mergeCell ref="K22:R22"/>
    <mergeCell ref="S22:U22"/>
    <mergeCell ref="V22:AS22"/>
    <mergeCell ref="B23:J24"/>
    <mergeCell ref="K23:N23"/>
    <mergeCell ref="O23:P23"/>
    <mergeCell ref="Q23:T23"/>
    <mergeCell ref="U23:V23"/>
    <mergeCell ref="K24:N24"/>
    <mergeCell ref="O24:P24"/>
    <mergeCell ref="Q24:T24"/>
    <mergeCell ref="U24:V24"/>
    <mergeCell ref="W24:Z24"/>
    <mergeCell ref="AA24:AB24"/>
    <mergeCell ref="W23:Z23"/>
    <mergeCell ref="AA23:AB23"/>
    <mergeCell ref="AC23:AG23"/>
    <mergeCell ref="AB25:AC25"/>
    <mergeCell ref="AD25:AF25"/>
    <mergeCell ref="B26:J26"/>
    <mergeCell ref="K26:L26"/>
    <mergeCell ref="M26:P26"/>
    <mergeCell ref="Q26:R26"/>
    <mergeCell ref="S26:V26"/>
    <mergeCell ref="W26:AB26"/>
    <mergeCell ref="AC26:AD26"/>
    <mergeCell ref="AE26:AH26"/>
    <mergeCell ref="B25:J25"/>
    <mergeCell ref="K25:L25"/>
    <mergeCell ref="M25:P25"/>
    <mergeCell ref="Q25:R25"/>
    <mergeCell ref="W25:X25"/>
    <mergeCell ref="Y25:AA25"/>
    <mergeCell ref="AI26:AJ26"/>
    <mergeCell ref="AK26:AN26"/>
    <mergeCell ref="AO26:AS26"/>
    <mergeCell ref="B27:J33"/>
    <mergeCell ref="K27:M27"/>
    <mergeCell ref="N27:AS27"/>
    <mergeCell ref="N32:AS32"/>
    <mergeCell ref="K33:M33"/>
    <mergeCell ref="N33:Q33"/>
    <mergeCell ref="S33:AR33"/>
    <mergeCell ref="AU27:AU33"/>
    <mergeCell ref="K28:M28"/>
    <mergeCell ref="N28:AS28"/>
    <mergeCell ref="K29:M29"/>
    <mergeCell ref="N29:AS29"/>
    <mergeCell ref="K30:M30"/>
    <mergeCell ref="N30:AS30"/>
    <mergeCell ref="K31:M31"/>
    <mergeCell ref="N31:AS31"/>
    <mergeCell ref="K32:M32"/>
    <mergeCell ref="B34:J36"/>
    <mergeCell ref="K34:AS34"/>
    <mergeCell ref="K35:AS35"/>
    <mergeCell ref="K36:AS36"/>
    <mergeCell ref="B38:J38"/>
    <mergeCell ref="K38:M38"/>
    <mergeCell ref="N38:O38"/>
    <mergeCell ref="P38:R38"/>
    <mergeCell ref="S38:T38"/>
    <mergeCell ref="U38:AS38"/>
    <mergeCell ref="AJ39:AN39"/>
    <mergeCell ref="AO39:AS39"/>
    <mergeCell ref="K40:O40"/>
    <mergeCell ref="P40:T40"/>
    <mergeCell ref="U40:Y40"/>
    <mergeCell ref="AE40:AI40"/>
    <mergeCell ref="AJ40:AN40"/>
    <mergeCell ref="AO40:AS40"/>
    <mergeCell ref="B39:J40"/>
    <mergeCell ref="K39:O39"/>
    <mergeCell ref="P39:T39"/>
    <mergeCell ref="U39:Y39"/>
    <mergeCell ref="Z39:AD40"/>
    <mergeCell ref="AE39:AI39"/>
    <mergeCell ref="I46:K46"/>
    <mergeCell ref="L46:N46"/>
    <mergeCell ref="O46:Q46"/>
    <mergeCell ref="R46:T46"/>
    <mergeCell ref="B44:E44"/>
    <mergeCell ref="F44:W45"/>
    <mergeCell ref="X44:AA44"/>
    <mergeCell ref="AB44:AS45"/>
    <mergeCell ref="B45:E45"/>
    <mergeCell ref="X45:AA45"/>
    <mergeCell ref="AB47:AD47"/>
    <mergeCell ref="AE47:AG47"/>
    <mergeCell ref="AH47:AJ47"/>
    <mergeCell ref="AK47:AM47"/>
    <mergeCell ref="AN47:AP47"/>
    <mergeCell ref="AQ47:AS47"/>
    <mergeCell ref="AN46:AP46"/>
    <mergeCell ref="AQ46:AS46"/>
    <mergeCell ref="B47:E47"/>
    <mergeCell ref="F47:H47"/>
    <mergeCell ref="I47:K47"/>
    <mergeCell ref="L47:N47"/>
    <mergeCell ref="O47:Q47"/>
    <mergeCell ref="R47:T47"/>
    <mergeCell ref="U47:W47"/>
    <mergeCell ref="X47:AA47"/>
    <mergeCell ref="U46:W46"/>
    <mergeCell ref="X46:AA46"/>
    <mergeCell ref="AB46:AD46"/>
    <mergeCell ref="AE46:AG46"/>
    <mergeCell ref="AH46:AJ46"/>
    <mergeCell ref="AK46:AM46"/>
    <mergeCell ref="B46:E46"/>
    <mergeCell ref="F46:H46"/>
    <mergeCell ref="B49:E49"/>
    <mergeCell ref="F49:H49"/>
    <mergeCell ref="I49:K49"/>
    <mergeCell ref="L49:N49"/>
    <mergeCell ref="O49:Q49"/>
    <mergeCell ref="R49:T49"/>
    <mergeCell ref="U49:W49"/>
    <mergeCell ref="X49:AA49"/>
    <mergeCell ref="U48:W48"/>
    <mergeCell ref="X48:AA48"/>
    <mergeCell ref="B48:E48"/>
    <mergeCell ref="F48:H48"/>
    <mergeCell ref="I48:K48"/>
    <mergeCell ref="L48:N48"/>
    <mergeCell ref="O48:Q48"/>
    <mergeCell ref="R48:T48"/>
    <mergeCell ref="F53:AP53"/>
    <mergeCell ref="AB49:AD49"/>
    <mergeCell ref="AE49:AG49"/>
    <mergeCell ref="AH49:AJ49"/>
    <mergeCell ref="AK49:AM49"/>
    <mergeCell ref="AN49:AP49"/>
    <mergeCell ref="AQ49:AS49"/>
    <mergeCell ref="AN48:AP48"/>
    <mergeCell ref="AQ48:AS48"/>
    <mergeCell ref="AB48:AD48"/>
    <mergeCell ref="AE48:AG48"/>
    <mergeCell ref="AH48:AJ48"/>
    <mergeCell ref="AK48:AM48"/>
    <mergeCell ref="B54:E54"/>
    <mergeCell ref="F54:AP54"/>
    <mergeCell ref="AQ54:AS54"/>
    <mergeCell ref="B55:E55"/>
    <mergeCell ref="F55:AP55"/>
    <mergeCell ref="AQ55:AS55"/>
    <mergeCell ref="AN50:AP50"/>
    <mergeCell ref="AQ50:AS50"/>
    <mergeCell ref="B52:E52"/>
    <mergeCell ref="F52:AP52"/>
    <mergeCell ref="B53:E53"/>
    <mergeCell ref="AQ53:AS53"/>
    <mergeCell ref="U50:W50"/>
    <mergeCell ref="X50:AA50"/>
    <mergeCell ref="AB50:AD50"/>
    <mergeCell ref="AE50:AG50"/>
    <mergeCell ref="AH50:AJ50"/>
    <mergeCell ref="AK50:AM50"/>
    <mergeCell ref="B50:E50"/>
    <mergeCell ref="F50:H50"/>
    <mergeCell ref="I50:K50"/>
    <mergeCell ref="L50:N50"/>
    <mergeCell ref="O50:Q50"/>
    <mergeCell ref="R50:T50"/>
    <mergeCell ref="B59:E59"/>
    <mergeCell ref="F59:AP59"/>
    <mergeCell ref="AQ59:AS59"/>
    <mergeCell ref="B56:E56"/>
    <mergeCell ref="F56:AP56"/>
    <mergeCell ref="AQ56:AS56"/>
    <mergeCell ref="B57:E57"/>
    <mergeCell ref="F57:AP57"/>
    <mergeCell ref="AQ57:AS57"/>
    <mergeCell ref="B64:E64"/>
    <mergeCell ref="F64:AP64"/>
    <mergeCell ref="AQ64:AS64"/>
    <mergeCell ref="B65:E65"/>
    <mergeCell ref="F65:AP65"/>
    <mergeCell ref="AQ65:AS65"/>
    <mergeCell ref="AV7:BU8"/>
    <mergeCell ref="AU46:AU50"/>
    <mergeCell ref="AV23:BN24"/>
    <mergeCell ref="B62:E62"/>
    <mergeCell ref="F62:AP62"/>
    <mergeCell ref="AQ62:AS62"/>
    <mergeCell ref="B63:E63"/>
    <mergeCell ref="F63:AP63"/>
    <mergeCell ref="AQ63:AS63"/>
    <mergeCell ref="B60:E60"/>
    <mergeCell ref="F60:AP60"/>
    <mergeCell ref="AQ60:AS60"/>
    <mergeCell ref="B61:E61"/>
    <mergeCell ref="F61:AP61"/>
    <mergeCell ref="AQ61:AS61"/>
    <mergeCell ref="B58:E58"/>
    <mergeCell ref="F58:AP58"/>
    <mergeCell ref="AQ58:AS58"/>
  </mergeCells>
  <phoneticPr fontId="2"/>
  <conditionalFormatting sqref="K5:R5">
    <cfRule type="containsBlanks" dxfId="19" priority="9">
      <formula>LEN(TRIM(K5))=0</formula>
    </cfRule>
  </conditionalFormatting>
  <conditionalFormatting sqref="X5:AS5">
    <cfRule type="containsBlanks" dxfId="18" priority="8">
      <formula>LEN(TRIM(X5))=0</formula>
    </cfRule>
  </conditionalFormatting>
  <conditionalFormatting sqref="K6:Z6">
    <cfRule type="containsBlanks" dxfId="17" priority="7">
      <formula>LEN(TRIM(K6))=0</formula>
    </cfRule>
  </conditionalFormatting>
  <conditionalFormatting sqref="AG6:AS6">
    <cfRule type="containsBlanks" dxfId="16" priority="6">
      <formula>LEN(TRIM(AG6))=0</formula>
    </cfRule>
  </conditionalFormatting>
  <conditionalFormatting sqref="U10:AS10">
    <cfRule type="containsBlanks" dxfId="15" priority="4">
      <formula>LEN(TRIM(U10))=0</formula>
    </cfRule>
  </conditionalFormatting>
  <conditionalFormatting sqref="K9:O9">
    <cfRule type="containsBlanks" dxfId="14" priority="3">
      <formula>LEN(TRIM(K9))=0</formula>
    </cfRule>
  </conditionalFormatting>
  <conditionalFormatting sqref="AE9:AI9">
    <cfRule type="containsBlanks" dxfId="13" priority="2">
      <formula>LEN(TRIM(AE9))=0</formula>
    </cfRule>
  </conditionalFormatting>
  <conditionalFormatting sqref="K7:AS7">
    <cfRule type="containsBlanks" dxfId="12" priority="1">
      <formula>LEN(TRIM(K7))=0</formula>
    </cfRule>
  </conditionalFormatting>
  <dataValidations count="2">
    <dataValidation type="list" allowBlank="1" showInputMessage="1" showErrorMessage="1" sqref="S17:U22" xr:uid="{10E094EF-C16A-42D4-887D-D3260528D2B8}">
      <formula1>"〇,×"</formula1>
    </dataValidation>
    <dataValidation type="list" allowBlank="1" showInputMessage="1" sqref="X4:Z4" xr:uid="{07C51D36-9826-4D28-BABD-AA62DC8629D1}">
      <formula1>"北,都島,福島,此花,中央,西,港,大正,天王寺,浪速,西淀川,淀川,東淀川,東成,生野,旭,城東,鶴見,阿倍野,住之江,住吉,東住吉,平野,西成"</formula1>
    </dataValidation>
  </dataValidations>
  <printOptions horizontalCentered="1"/>
  <pageMargins left="0.19685039370078741" right="0.19685039370078741" top="0.19685039370078741" bottom="0.19685039370078741" header="0" footer="0"/>
  <pageSetup paperSize="9" scale="58" orientation="landscape" r:id="rId1"/>
  <rowBreaks count="2" manualBreakCount="2">
    <brk id="41" max="16383" man="1"/>
    <brk id="66"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27</xdr:col>
                    <xdr:colOff>152400</xdr:colOff>
                    <xdr:row>25</xdr:row>
                    <xdr:rowOff>22860</xdr:rowOff>
                  </from>
                  <to>
                    <xdr:col>28</xdr:col>
                    <xdr:colOff>0</xdr:colOff>
                    <xdr:row>26</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10</xdr:col>
                    <xdr:colOff>144780</xdr:colOff>
                    <xdr:row>26</xdr:row>
                    <xdr:rowOff>0</xdr:rowOff>
                  </from>
                  <to>
                    <xdr:col>11</xdr:col>
                    <xdr:colOff>0</xdr:colOff>
                    <xdr:row>27</xdr:row>
                    <xdr:rowOff>22860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10</xdr:col>
                    <xdr:colOff>144780</xdr:colOff>
                    <xdr:row>28</xdr:row>
                    <xdr:rowOff>0</xdr:rowOff>
                  </from>
                  <to>
                    <xdr:col>11</xdr:col>
                    <xdr:colOff>0</xdr:colOff>
                    <xdr:row>29</xdr:row>
                    <xdr:rowOff>22860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10</xdr:col>
                    <xdr:colOff>144780</xdr:colOff>
                    <xdr:row>29</xdr:row>
                    <xdr:rowOff>0</xdr:rowOff>
                  </from>
                  <to>
                    <xdr:col>11</xdr:col>
                    <xdr:colOff>0</xdr:colOff>
                    <xdr:row>30</xdr:row>
                    <xdr:rowOff>22860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10</xdr:col>
                    <xdr:colOff>144780</xdr:colOff>
                    <xdr:row>30</xdr:row>
                    <xdr:rowOff>0</xdr:rowOff>
                  </from>
                  <to>
                    <xdr:col>11</xdr:col>
                    <xdr:colOff>0</xdr:colOff>
                    <xdr:row>31</xdr:row>
                    <xdr:rowOff>22860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10</xdr:col>
                    <xdr:colOff>144780</xdr:colOff>
                    <xdr:row>31</xdr:row>
                    <xdr:rowOff>0</xdr:rowOff>
                  </from>
                  <to>
                    <xdr:col>11</xdr:col>
                    <xdr:colOff>0</xdr:colOff>
                    <xdr:row>32</xdr:row>
                    <xdr:rowOff>22860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10</xdr:col>
                    <xdr:colOff>144780</xdr:colOff>
                    <xdr:row>32</xdr:row>
                    <xdr:rowOff>0</xdr:rowOff>
                  </from>
                  <to>
                    <xdr:col>11</xdr:col>
                    <xdr:colOff>0</xdr:colOff>
                    <xdr:row>33</xdr:row>
                    <xdr:rowOff>22860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10</xdr:col>
                    <xdr:colOff>144780</xdr:colOff>
                    <xdr:row>33</xdr:row>
                    <xdr:rowOff>0</xdr:rowOff>
                  </from>
                  <to>
                    <xdr:col>11</xdr:col>
                    <xdr:colOff>0</xdr:colOff>
                    <xdr:row>33</xdr:row>
                    <xdr:rowOff>342900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10</xdr:col>
                    <xdr:colOff>144780</xdr:colOff>
                    <xdr:row>33</xdr:row>
                    <xdr:rowOff>0</xdr:rowOff>
                  </from>
                  <to>
                    <xdr:col>11</xdr:col>
                    <xdr:colOff>0</xdr:colOff>
                    <xdr:row>33</xdr:row>
                    <xdr:rowOff>342900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16</xdr:col>
                    <xdr:colOff>144780</xdr:colOff>
                    <xdr:row>33</xdr:row>
                    <xdr:rowOff>0</xdr:rowOff>
                  </from>
                  <to>
                    <xdr:col>17</xdr:col>
                    <xdr:colOff>0</xdr:colOff>
                    <xdr:row>33</xdr:row>
                    <xdr:rowOff>342900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22</xdr:col>
                    <xdr:colOff>144780</xdr:colOff>
                    <xdr:row>33</xdr:row>
                    <xdr:rowOff>0</xdr:rowOff>
                  </from>
                  <to>
                    <xdr:col>23</xdr:col>
                    <xdr:colOff>0</xdr:colOff>
                    <xdr:row>33</xdr:row>
                    <xdr:rowOff>342900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10</xdr:col>
                    <xdr:colOff>76200</xdr:colOff>
                    <xdr:row>11</xdr:row>
                    <xdr:rowOff>251460</xdr:rowOff>
                  </from>
                  <to>
                    <xdr:col>12</xdr:col>
                    <xdr:colOff>76200</xdr:colOff>
                    <xdr:row>13</xdr:row>
                    <xdr:rowOff>38100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15</xdr:col>
                    <xdr:colOff>76200</xdr:colOff>
                    <xdr:row>11</xdr:row>
                    <xdr:rowOff>251460</xdr:rowOff>
                  </from>
                  <to>
                    <xdr:col>17</xdr:col>
                    <xdr:colOff>76200</xdr:colOff>
                    <xdr:row>13</xdr:row>
                    <xdr:rowOff>38100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10</xdr:col>
                    <xdr:colOff>76200</xdr:colOff>
                    <xdr:row>12</xdr:row>
                    <xdr:rowOff>251460</xdr:rowOff>
                  </from>
                  <to>
                    <xdr:col>12</xdr:col>
                    <xdr:colOff>76200</xdr:colOff>
                    <xdr:row>14</xdr:row>
                    <xdr:rowOff>38100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10</xdr:col>
                    <xdr:colOff>76200</xdr:colOff>
                    <xdr:row>13</xdr:row>
                    <xdr:rowOff>251460</xdr:rowOff>
                  </from>
                  <to>
                    <xdr:col>12</xdr:col>
                    <xdr:colOff>76200</xdr:colOff>
                    <xdr:row>15</xdr:row>
                    <xdr:rowOff>38100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14</xdr:col>
                    <xdr:colOff>76200</xdr:colOff>
                    <xdr:row>21</xdr:row>
                    <xdr:rowOff>251460</xdr:rowOff>
                  </from>
                  <to>
                    <xdr:col>16</xdr:col>
                    <xdr:colOff>76200</xdr:colOff>
                    <xdr:row>23</xdr:row>
                    <xdr:rowOff>22860</xdr:rowOff>
                  </to>
                </anchor>
              </controlPr>
            </control>
          </mc:Choice>
        </mc:AlternateContent>
        <mc:AlternateContent xmlns:mc="http://schemas.openxmlformats.org/markup-compatibility/2006">
          <mc:Choice Requires="x14">
            <control shapeId="14354" r:id="rId20" name="Check Box 18">
              <controlPr defaultSize="0" autoFill="0" autoLine="0" autoPict="0">
                <anchor moveWithCells="1">
                  <from>
                    <xdr:col>14</xdr:col>
                    <xdr:colOff>76200</xdr:colOff>
                    <xdr:row>22</xdr:row>
                    <xdr:rowOff>251460</xdr:rowOff>
                  </from>
                  <to>
                    <xdr:col>16</xdr:col>
                    <xdr:colOff>76200</xdr:colOff>
                    <xdr:row>24</xdr:row>
                    <xdr:rowOff>22860</xdr:rowOff>
                  </to>
                </anchor>
              </controlPr>
            </control>
          </mc:Choice>
        </mc:AlternateContent>
        <mc:AlternateContent xmlns:mc="http://schemas.openxmlformats.org/markup-compatibility/2006">
          <mc:Choice Requires="x14">
            <control shapeId="14355" r:id="rId21" name="Check Box 19">
              <controlPr defaultSize="0" autoFill="0" autoLine="0" autoPict="0">
                <anchor moveWithCells="1">
                  <from>
                    <xdr:col>20</xdr:col>
                    <xdr:colOff>76200</xdr:colOff>
                    <xdr:row>22</xdr:row>
                    <xdr:rowOff>251460</xdr:rowOff>
                  </from>
                  <to>
                    <xdr:col>22</xdr:col>
                    <xdr:colOff>22860</xdr:colOff>
                    <xdr:row>24</xdr:row>
                    <xdr:rowOff>22860</xdr:rowOff>
                  </to>
                </anchor>
              </controlPr>
            </control>
          </mc:Choice>
        </mc:AlternateContent>
        <mc:AlternateContent xmlns:mc="http://schemas.openxmlformats.org/markup-compatibility/2006">
          <mc:Choice Requires="x14">
            <control shapeId="14356" r:id="rId22" name="Check Box 20">
              <controlPr defaultSize="0" autoFill="0" autoLine="0" autoPict="0">
                <anchor moveWithCells="1">
                  <from>
                    <xdr:col>16</xdr:col>
                    <xdr:colOff>76200</xdr:colOff>
                    <xdr:row>23</xdr:row>
                    <xdr:rowOff>266700</xdr:rowOff>
                  </from>
                  <to>
                    <xdr:col>18</xdr:col>
                    <xdr:colOff>76200</xdr:colOff>
                    <xdr:row>25</xdr:row>
                    <xdr:rowOff>30480</xdr:rowOff>
                  </to>
                </anchor>
              </controlPr>
            </control>
          </mc:Choice>
        </mc:AlternateContent>
        <mc:AlternateContent xmlns:mc="http://schemas.openxmlformats.org/markup-compatibility/2006">
          <mc:Choice Requires="x14">
            <control shapeId="14357" r:id="rId23" name="Check Box 21">
              <controlPr defaultSize="0" autoFill="0" autoLine="0" autoPict="0">
                <anchor moveWithCells="1">
                  <from>
                    <xdr:col>22</xdr:col>
                    <xdr:colOff>106680</xdr:colOff>
                    <xdr:row>23</xdr:row>
                    <xdr:rowOff>266700</xdr:rowOff>
                  </from>
                  <to>
                    <xdr:col>24</xdr:col>
                    <xdr:colOff>106680</xdr:colOff>
                    <xdr:row>25</xdr:row>
                    <xdr:rowOff>30480</xdr:rowOff>
                  </to>
                </anchor>
              </controlPr>
            </control>
          </mc:Choice>
        </mc:AlternateContent>
        <mc:AlternateContent xmlns:mc="http://schemas.openxmlformats.org/markup-compatibility/2006">
          <mc:Choice Requires="x14">
            <control shapeId="14358" r:id="rId24" name="Check Box 22">
              <controlPr defaultSize="0" autoFill="0" autoLine="0" autoPict="0">
                <anchor moveWithCells="1">
                  <from>
                    <xdr:col>27</xdr:col>
                    <xdr:colOff>99060</xdr:colOff>
                    <xdr:row>23</xdr:row>
                    <xdr:rowOff>266700</xdr:rowOff>
                  </from>
                  <to>
                    <xdr:col>29</xdr:col>
                    <xdr:colOff>99060</xdr:colOff>
                    <xdr:row>25</xdr:row>
                    <xdr:rowOff>30480</xdr:rowOff>
                  </to>
                </anchor>
              </controlPr>
            </control>
          </mc:Choice>
        </mc:AlternateContent>
        <mc:AlternateContent xmlns:mc="http://schemas.openxmlformats.org/markup-compatibility/2006">
          <mc:Choice Requires="x14">
            <control shapeId="14359" r:id="rId25" name="Check Box 23">
              <controlPr defaultSize="0" autoFill="0" autoLine="0" autoPict="0">
                <anchor moveWithCells="1">
                  <from>
                    <xdr:col>10</xdr:col>
                    <xdr:colOff>76200</xdr:colOff>
                    <xdr:row>23</xdr:row>
                    <xdr:rowOff>266700</xdr:rowOff>
                  </from>
                  <to>
                    <xdr:col>12</xdr:col>
                    <xdr:colOff>76200</xdr:colOff>
                    <xdr:row>25</xdr:row>
                    <xdr:rowOff>30480</xdr:rowOff>
                  </to>
                </anchor>
              </controlPr>
            </control>
          </mc:Choice>
        </mc:AlternateContent>
        <mc:AlternateContent xmlns:mc="http://schemas.openxmlformats.org/markup-compatibility/2006">
          <mc:Choice Requires="x14">
            <control shapeId="14360" r:id="rId26" name="Check Box 24">
              <controlPr defaultSize="0" autoFill="0" autoLine="0" autoPict="0">
                <anchor moveWithCells="1">
                  <from>
                    <xdr:col>10</xdr:col>
                    <xdr:colOff>76200</xdr:colOff>
                    <xdr:row>24</xdr:row>
                    <xdr:rowOff>266700</xdr:rowOff>
                  </from>
                  <to>
                    <xdr:col>12</xdr:col>
                    <xdr:colOff>76200</xdr:colOff>
                    <xdr:row>26</xdr:row>
                    <xdr:rowOff>30480</xdr:rowOff>
                  </to>
                </anchor>
              </controlPr>
            </control>
          </mc:Choice>
        </mc:AlternateContent>
        <mc:AlternateContent xmlns:mc="http://schemas.openxmlformats.org/markup-compatibility/2006">
          <mc:Choice Requires="x14">
            <control shapeId="14361" r:id="rId27" name="Check Box 25">
              <controlPr defaultSize="0" autoFill="0" autoLine="0" autoPict="0">
                <anchor moveWithCells="1">
                  <from>
                    <xdr:col>16</xdr:col>
                    <xdr:colOff>76200</xdr:colOff>
                    <xdr:row>24</xdr:row>
                    <xdr:rowOff>266700</xdr:rowOff>
                  </from>
                  <to>
                    <xdr:col>18</xdr:col>
                    <xdr:colOff>76200</xdr:colOff>
                    <xdr:row>26</xdr:row>
                    <xdr:rowOff>30480</xdr:rowOff>
                  </to>
                </anchor>
              </controlPr>
            </control>
          </mc:Choice>
        </mc:AlternateContent>
        <mc:AlternateContent xmlns:mc="http://schemas.openxmlformats.org/markup-compatibility/2006">
          <mc:Choice Requires="x14">
            <control shapeId="14362" r:id="rId28" name="Check Box 26">
              <controlPr defaultSize="0" autoFill="0" autoLine="0" autoPict="0">
                <anchor moveWithCells="1">
                  <from>
                    <xdr:col>34</xdr:col>
                    <xdr:colOff>99060</xdr:colOff>
                    <xdr:row>24</xdr:row>
                    <xdr:rowOff>274320</xdr:rowOff>
                  </from>
                  <to>
                    <xdr:col>36</xdr:col>
                    <xdr:colOff>99060</xdr:colOff>
                    <xdr:row>26</xdr:row>
                    <xdr:rowOff>38100</xdr:rowOff>
                  </to>
                </anchor>
              </controlPr>
            </control>
          </mc:Choice>
        </mc:AlternateContent>
        <mc:AlternateContent xmlns:mc="http://schemas.openxmlformats.org/markup-compatibility/2006">
          <mc:Choice Requires="x14">
            <control shapeId="14363" r:id="rId29" name="Check Box 27">
              <controlPr defaultSize="0" autoFill="0" autoLine="0" autoPict="0">
                <anchor moveWithCells="1">
                  <from>
                    <xdr:col>28</xdr:col>
                    <xdr:colOff>99060</xdr:colOff>
                    <xdr:row>24</xdr:row>
                    <xdr:rowOff>289560</xdr:rowOff>
                  </from>
                  <to>
                    <xdr:col>30</xdr:col>
                    <xdr:colOff>99060</xdr:colOff>
                    <xdr:row>26</xdr:row>
                    <xdr:rowOff>45720</xdr:rowOff>
                  </to>
                </anchor>
              </controlPr>
            </control>
          </mc:Choice>
        </mc:AlternateContent>
        <mc:AlternateContent xmlns:mc="http://schemas.openxmlformats.org/markup-compatibility/2006">
          <mc:Choice Requires="x14">
            <control shapeId="14364" r:id="rId30" name="Check Box 28">
              <controlPr defaultSize="0" autoFill="0" autoLine="0" autoPict="0">
                <anchor moveWithCells="1">
                  <from>
                    <xdr:col>11</xdr:col>
                    <xdr:colOff>22860</xdr:colOff>
                    <xdr:row>25</xdr:row>
                    <xdr:rowOff>251460</xdr:rowOff>
                  </from>
                  <to>
                    <xdr:col>13</xdr:col>
                    <xdr:colOff>22860</xdr:colOff>
                    <xdr:row>27</xdr:row>
                    <xdr:rowOff>45720</xdr:rowOff>
                  </to>
                </anchor>
              </controlPr>
            </control>
          </mc:Choice>
        </mc:AlternateContent>
        <mc:AlternateContent xmlns:mc="http://schemas.openxmlformats.org/markup-compatibility/2006">
          <mc:Choice Requires="x14">
            <control shapeId="14365" r:id="rId31" name="Check Box 29">
              <controlPr defaultSize="0" autoFill="0" autoLine="0" autoPict="0">
                <anchor moveWithCells="1">
                  <from>
                    <xdr:col>10</xdr:col>
                    <xdr:colOff>144780</xdr:colOff>
                    <xdr:row>28</xdr:row>
                    <xdr:rowOff>0</xdr:rowOff>
                  </from>
                  <to>
                    <xdr:col>11</xdr:col>
                    <xdr:colOff>0</xdr:colOff>
                    <xdr:row>29</xdr:row>
                    <xdr:rowOff>22860</xdr:rowOff>
                  </to>
                </anchor>
              </controlPr>
            </control>
          </mc:Choice>
        </mc:AlternateContent>
        <mc:AlternateContent xmlns:mc="http://schemas.openxmlformats.org/markup-compatibility/2006">
          <mc:Choice Requires="x14">
            <control shapeId="14366" r:id="rId32" name="Check Box 30">
              <controlPr defaultSize="0" autoFill="0" autoLine="0" autoPict="0">
                <anchor moveWithCells="1">
                  <from>
                    <xdr:col>11</xdr:col>
                    <xdr:colOff>22860</xdr:colOff>
                    <xdr:row>26</xdr:row>
                    <xdr:rowOff>228600</xdr:rowOff>
                  </from>
                  <to>
                    <xdr:col>13</xdr:col>
                    <xdr:colOff>22860</xdr:colOff>
                    <xdr:row>28</xdr:row>
                    <xdr:rowOff>60960</xdr:rowOff>
                  </to>
                </anchor>
              </controlPr>
            </control>
          </mc:Choice>
        </mc:AlternateContent>
        <mc:AlternateContent xmlns:mc="http://schemas.openxmlformats.org/markup-compatibility/2006">
          <mc:Choice Requires="x14">
            <control shapeId="14367" r:id="rId33" name="Check Box 31">
              <controlPr defaultSize="0" autoFill="0" autoLine="0" autoPict="0">
                <anchor moveWithCells="1">
                  <from>
                    <xdr:col>10</xdr:col>
                    <xdr:colOff>144780</xdr:colOff>
                    <xdr:row>29</xdr:row>
                    <xdr:rowOff>0</xdr:rowOff>
                  </from>
                  <to>
                    <xdr:col>11</xdr:col>
                    <xdr:colOff>0</xdr:colOff>
                    <xdr:row>30</xdr:row>
                    <xdr:rowOff>22860</xdr:rowOff>
                  </to>
                </anchor>
              </controlPr>
            </control>
          </mc:Choice>
        </mc:AlternateContent>
        <mc:AlternateContent xmlns:mc="http://schemas.openxmlformats.org/markup-compatibility/2006">
          <mc:Choice Requires="x14">
            <control shapeId="14368" r:id="rId34" name="Check Box 32">
              <controlPr defaultSize="0" autoFill="0" autoLine="0" autoPict="0">
                <anchor moveWithCells="1">
                  <from>
                    <xdr:col>11</xdr:col>
                    <xdr:colOff>22860</xdr:colOff>
                    <xdr:row>28</xdr:row>
                    <xdr:rowOff>228600</xdr:rowOff>
                  </from>
                  <to>
                    <xdr:col>13</xdr:col>
                    <xdr:colOff>22860</xdr:colOff>
                    <xdr:row>30</xdr:row>
                    <xdr:rowOff>60960</xdr:rowOff>
                  </to>
                </anchor>
              </controlPr>
            </control>
          </mc:Choice>
        </mc:AlternateContent>
        <mc:AlternateContent xmlns:mc="http://schemas.openxmlformats.org/markup-compatibility/2006">
          <mc:Choice Requires="x14">
            <control shapeId="14369" r:id="rId35" name="Check Box 33">
              <controlPr defaultSize="0" autoFill="0" autoLine="0" autoPict="0">
                <anchor moveWithCells="1">
                  <from>
                    <xdr:col>10</xdr:col>
                    <xdr:colOff>144780</xdr:colOff>
                    <xdr:row>30</xdr:row>
                    <xdr:rowOff>0</xdr:rowOff>
                  </from>
                  <to>
                    <xdr:col>11</xdr:col>
                    <xdr:colOff>0</xdr:colOff>
                    <xdr:row>31</xdr:row>
                    <xdr:rowOff>22860</xdr:rowOff>
                  </to>
                </anchor>
              </controlPr>
            </control>
          </mc:Choice>
        </mc:AlternateContent>
        <mc:AlternateContent xmlns:mc="http://schemas.openxmlformats.org/markup-compatibility/2006">
          <mc:Choice Requires="x14">
            <control shapeId="14370" r:id="rId36" name="Check Box 34">
              <controlPr defaultSize="0" autoFill="0" autoLine="0" autoPict="0">
                <anchor moveWithCells="1">
                  <from>
                    <xdr:col>11</xdr:col>
                    <xdr:colOff>22860</xdr:colOff>
                    <xdr:row>29</xdr:row>
                    <xdr:rowOff>228600</xdr:rowOff>
                  </from>
                  <to>
                    <xdr:col>13</xdr:col>
                    <xdr:colOff>22860</xdr:colOff>
                    <xdr:row>31</xdr:row>
                    <xdr:rowOff>60960</xdr:rowOff>
                  </to>
                </anchor>
              </controlPr>
            </control>
          </mc:Choice>
        </mc:AlternateContent>
        <mc:AlternateContent xmlns:mc="http://schemas.openxmlformats.org/markup-compatibility/2006">
          <mc:Choice Requires="x14">
            <control shapeId="14371" r:id="rId37" name="Check Box 35">
              <controlPr defaultSize="0" autoFill="0" autoLine="0" autoPict="0">
                <anchor moveWithCells="1">
                  <from>
                    <xdr:col>10</xdr:col>
                    <xdr:colOff>144780</xdr:colOff>
                    <xdr:row>31</xdr:row>
                    <xdr:rowOff>0</xdr:rowOff>
                  </from>
                  <to>
                    <xdr:col>11</xdr:col>
                    <xdr:colOff>0</xdr:colOff>
                    <xdr:row>32</xdr:row>
                    <xdr:rowOff>22860</xdr:rowOff>
                  </to>
                </anchor>
              </controlPr>
            </control>
          </mc:Choice>
        </mc:AlternateContent>
        <mc:AlternateContent xmlns:mc="http://schemas.openxmlformats.org/markup-compatibility/2006">
          <mc:Choice Requires="x14">
            <control shapeId="14372" r:id="rId38" name="Check Box 36">
              <controlPr defaultSize="0" autoFill="0" autoLine="0" autoPict="0">
                <anchor moveWithCells="1">
                  <from>
                    <xdr:col>11</xdr:col>
                    <xdr:colOff>22860</xdr:colOff>
                    <xdr:row>30</xdr:row>
                    <xdr:rowOff>228600</xdr:rowOff>
                  </from>
                  <to>
                    <xdr:col>13</xdr:col>
                    <xdr:colOff>22860</xdr:colOff>
                    <xdr:row>32</xdr:row>
                    <xdr:rowOff>60960</xdr:rowOff>
                  </to>
                </anchor>
              </controlPr>
            </control>
          </mc:Choice>
        </mc:AlternateContent>
        <mc:AlternateContent xmlns:mc="http://schemas.openxmlformats.org/markup-compatibility/2006">
          <mc:Choice Requires="x14">
            <control shapeId="14373" r:id="rId39" name="Check Box 37">
              <controlPr defaultSize="0" autoFill="0" autoLine="0" autoPict="0">
                <anchor moveWithCells="1">
                  <from>
                    <xdr:col>10</xdr:col>
                    <xdr:colOff>144780</xdr:colOff>
                    <xdr:row>32</xdr:row>
                    <xdr:rowOff>0</xdr:rowOff>
                  </from>
                  <to>
                    <xdr:col>11</xdr:col>
                    <xdr:colOff>0</xdr:colOff>
                    <xdr:row>33</xdr:row>
                    <xdr:rowOff>22860</xdr:rowOff>
                  </to>
                </anchor>
              </controlPr>
            </control>
          </mc:Choice>
        </mc:AlternateContent>
        <mc:AlternateContent xmlns:mc="http://schemas.openxmlformats.org/markup-compatibility/2006">
          <mc:Choice Requires="x14">
            <control shapeId="14374" r:id="rId40" name="Check Box 38">
              <controlPr defaultSize="0" autoFill="0" autoLine="0" autoPict="0">
                <anchor moveWithCells="1">
                  <from>
                    <xdr:col>11</xdr:col>
                    <xdr:colOff>22860</xdr:colOff>
                    <xdr:row>31</xdr:row>
                    <xdr:rowOff>228600</xdr:rowOff>
                  </from>
                  <to>
                    <xdr:col>13</xdr:col>
                    <xdr:colOff>22860</xdr:colOff>
                    <xdr:row>33</xdr:row>
                    <xdr:rowOff>60960</xdr:rowOff>
                  </to>
                </anchor>
              </controlPr>
            </control>
          </mc:Choice>
        </mc:AlternateContent>
        <mc:AlternateContent xmlns:mc="http://schemas.openxmlformats.org/markup-compatibility/2006">
          <mc:Choice Requires="x14">
            <control shapeId="14375" r:id="rId41" name="Check Box 39">
              <controlPr defaultSize="0" autoFill="0" autoLine="0" autoPict="0">
                <anchor moveWithCells="1">
                  <from>
                    <xdr:col>10</xdr:col>
                    <xdr:colOff>144780</xdr:colOff>
                    <xdr:row>33</xdr:row>
                    <xdr:rowOff>0</xdr:rowOff>
                  </from>
                  <to>
                    <xdr:col>11</xdr:col>
                    <xdr:colOff>0</xdr:colOff>
                    <xdr:row>33</xdr:row>
                    <xdr:rowOff>289560</xdr:rowOff>
                  </to>
                </anchor>
              </controlPr>
            </control>
          </mc:Choice>
        </mc:AlternateContent>
        <mc:AlternateContent xmlns:mc="http://schemas.openxmlformats.org/markup-compatibility/2006">
          <mc:Choice Requires="x14">
            <control shapeId="14376" r:id="rId42" name="Check Box 40">
              <controlPr defaultSize="0" autoFill="0" autoLine="0" autoPict="0">
                <anchor moveWithCells="1">
                  <from>
                    <xdr:col>10</xdr:col>
                    <xdr:colOff>144780</xdr:colOff>
                    <xdr:row>33</xdr:row>
                    <xdr:rowOff>0</xdr:rowOff>
                  </from>
                  <to>
                    <xdr:col>11</xdr:col>
                    <xdr:colOff>0</xdr:colOff>
                    <xdr:row>33</xdr:row>
                    <xdr:rowOff>342900</xdr:rowOff>
                  </to>
                </anchor>
              </controlPr>
            </control>
          </mc:Choice>
        </mc:AlternateContent>
        <mc:AlternateContent xmlns:mc="http://schemas.openxmlformats.org/markup-compatibility/2006">
          <mc:Choice Requires="x14">
            <control shapeId="14377" r:id="rId43" name="Check Box 41">
              <controlPr defaultSize="0" autoFill="0" autoLine="0" autoPict="0">
                <anchor moveWithCells="1">
                  <from>
                    <xdr:col>10</xdr:col>
                    <xdr:colOff>144780</xdr:colOff>
                    <xdr:row>33</xdr:row>
                    <xdr:rowOff>0</xdr:rowOff>
                  </from>
                  <to>
                    <xdr:col>11</xdr:col>
                    <xdr:colOff>0</xdr:colOff>
                    <xdr:row>33</xdr:row>
                    <xdr:rowOff>289560</xdr:rowOff>
                  </to>
                </anchor>
              </controlPr>
            </control>
          </mc:Choice>
        </mc:AlternateContent>
        <mc:AlternateContent xmlns:mc="http://schemas.openxmlformats.org/markup-compatibility/2006">
          <mc:Choice Requires="x14">
            <control shapeId="14378" r:id="rId44" name="Check Box 42">
              <controlPr defaultSize="0" autoFill="0" autoLine="0" autoPict="0">
                <anchor moveWithCells="1">
                  <from>
                    <xdr:col>16</xdr:col>
                    <xdr:colOff>144780</xdr:colOff>
                    <xdr:row>33</xdr:row>
                    <xdr:rowOff>0</xdr:rowOff>
                  </from>
                  <to>
                    <xdr:col>17</xdr:col>
                    <xdr:colOff>0</xdr:colOff>
                    <xdr:row>33</xdr:row>
                    <xdr:rowOff>289560</xdr:rowOff>
                  </to>
                </anchor>
              </controlPr>
            </control>
          </mc:Choice>
        </mc:AlternateContent>
        <mc:AlternateContent xmlns:mc="http://schemas.openxmlformats.org/markup-compatibility/2006">
          <mc:Choice Requires="x14">
            <control shapeId="14379" r:id="rId45" name="Check Box 43">
              <controlPr defaultSize="0" autoFill="0" autoLine="0" autoPict="0">
                <anchor moveWithCells="1">
                  <from>
                    <xdr:col>16</xdr:col>
                    <xdr:colOff>144780</xdr:colOff>
                    <xdr:row>33</xdr:row>
                    <xdr:rowOff>0</xdr:rowOff>
                  </from>
                  <to>
                    <xdr:col>17</xdr:col>
                    <xdr:colOff>0</xdr:colOff>
                    <xdr:row>33</xdr:row>
                    <xdr:rowOff>342900</xdr:rowOff>
                  </to>
                </anchor>
              </controlPr>
            </control>
          </mc:Choice>
        </mc:AlternateContent>
        <mc:AlternateContent xmlns:mc="http://schemas.openxmlformats.org/markup-compatibility/2006">
          <mc:Choice Requires="x14">
            <control shapeId="14380" r:id="rId46" name="Check Box 44">
              <controlPr defaultSize="0" autoFill="0" autoLine="0" autoPict="0">
                <anchor moveWithCells="1">
                  <from>
                    <xdr:col>16</xdr:col>
                    <xdr:colOff>144780</xdr:colOff>
                    <xdr:row>33</xdr:row>
                    <xdr:rowOff>0</xdr:rowOff>
                  </from>
                  <to>
                    <xdr:col>17</xdr:col>
                    <xdr:colOff>0</xdr:colOff>
                    <xdr:row>33</xdr:row>
                    <xdr:rowOff>289560</xdr:rowOff>
                  </to>
                </anchor>
              </controlPr>
            </control>
          </mc:Choice>
        </mc:AlternateContent>
        <mc:AlternateContent xmlns:mc="http://schemas.openxmlformats.org/markup-compatibility/2006">
          <mc:Choice Requires="x14">
            <control shapeId="14381" r:id="rId47" name="Check Box 45">
              <controlPr defaultSize="0" autoFill="0" autoLine="0" autoPict="0">
                <anchor moveWithCells="1">
                  <from>
                    <xdr:col>16</xdr:col>
                    <xdr:colOff>144780</xdr:colOff>
                    <xdr:row>33</xdr:row>
                    <xdr:rowOff>0</xdr:rowOff>
                  </from>
                  <to>
                    <xdr:col>17</xdr:col>
                    <xdr:colOff>0</xdr:colOff>
                    <xdr:row>33</xdr:row>
                    <xdr:rowOff>289560</xdr:rowOff>
                  </to>
                </anchor>
              </controlPr>
            </control>
          </mc:Choice>
        </mc:AlternateContent>
        <mc:AlternateContent xmlns:mc="http://schemas.openxmlformats.org/markup-compatibility/2006">
          <mc:Choice Requires="x14">
            <control shapeId="14382" r:id="rId48" name="Check Box 46">
              <controlPr defaultSize="0" autoFill="0" autoLine="0" autoPict="0">
                <anchor moveWithCells="1">
                  <from>
                    <xdr:col>16</xdr:col>
                    <xdr:colOff>144780</xdr:colOff>
                    <xdr:row>33</xdr:row>
                    <xdr:rowOff>0</xdr:rowOff>
                  </from>
                  <to>
                    <xdr:col>17</xdr:col>
                    <xdr:colOff>0</xdr:colOff>
                    <xdr:row>33</xdr:row>
                    <xdr:rowOff>289560</xdr:rowOff>
                  </to>
                </anchor>
              </controlPr>
            </control>
          </mc:Choice>
        </mc:AlternateContent>
        <mc:AlternateContent xmlns:mc="http://schemas.openxmlformats.org/markup-compatibility/2006">
          <mc:Choice Requires="x14">
            <control shapeId="14383" r:id="rId49" name="Check Box 47">
              <controlPr defaultSize="0" autoFill="0" autoLine="0" autoPict="0">
                <anchor moveWithCells="1">
                  <from>
                    <xdr:col>20</xdr:col>
                    <xdr:colOff>76200</xdr:colOff>
                    <xdr:row>10</xdr:row>
                    <xdr:rowOff>251460</xdr:rowOff>
                  </from>
                  <to>
                    <xdr:col>22</xdr:col>
                    <xdr:colOff>22860</xdr:colOff>
                    <xdr:row>12</xdr:row>
                    <xdr:rowOff>38100</xdr:rowOff>
                  </to>
                </anchor>
              </controlPr>
            </control>
          </mc:Choice>
        </mc:AlternateContent>
        <mc:AlternateContent xmlns:mc="http://schemas.openxmlformats.org/markup-compatibility/2006">
          <mc:Choice Requires="x14">
            <control shapeId="14384" r:id="rId50" name="Check Box 48">
              <controlPr defaultSize="0" autoFill="0" autoLine="0" autoPict="0">
                <anchor moveWithCells="1">
                  <from>
                    <xdr:col>25</xdr:col>
                    <xdr:colOff>76200</xdr:colOff>
                    <xdr:row>10</xdr:row>
                    <xdr:rowOff>251460</xdr:rowOff>
                  </from>
                  <to>
                    <xdr:col>27</xdr:col>
                    <xdr:colOff>76200</xdr:colOff>
                    <xdr:row>12</xdr:row>
                    <xdr:rowOff>38100</xdr:rowOff>
                  </to>
                </anchor>
              </controlPr>
            </control>
          </mc:Choice>
        </mc:AlternateContent>
        <mc:AlternateContent xmlns:mc="http://schemas.openxmlformats.org/markup-compatibility/2006">
          <mc:Choice Requires="x14">
            <control shapeId="14385" r:id="rId51" name="Check Box 49">
              <controlPr defaultSize="0" autoFill="0" autoLine="0" autoPict="0">
                <anchor moveWithCells="1">
                  <from>
                    <xdr:col>17</xdr:col>
                    <xdr:colOff>144780</xdr:colOff>
                    <xdr:row>33</xdr:row>
                    <xdr:rowOff>0</xdr:rowOff>
                  </from>
                  <to>
                    <xdr:col>18</xdr:col>
                    <xdr:colOff>0</xdr:colOff>
                    <xdr:row>33</xdr:row>
                    <xdr:rowOff>342900</xdr:rowOff>
                  </to>
                </anchor>
              </controlPr>
            </control>
          </mc:Choice>
        </mc:AlternateContent>
        <mc:AlternateContent xmlns:mc="http://schemas.openxmlformats.org/markup-compatibility/2006">
          <mc:Choice Requires="x14">
            <control shapeId="14386" r:id="rId52" name="Check Box 50">
              <controlPr defaultSize="0" autoFill="0" autoLine="0" autoPict="0">
                <anchor moveWithCells="1">
                  <from>
                    <xdr:col>27</xdr:col>
                    <xdr:colOff>144780</xdr:colOff>
                    <xdr:row>33</xdr:row>
                    <xdr:rowOff>0</xdr:rowOff>
                  </from>
                  <to>
                    <xdr:col>28</xdr:col>
                    <xdr:colOff>0</xdr:colOff>
                    <xdr:row>33</xdr:row>
                    <xdr:rowOff>289560</xdr:rowOff>
                  </to>
                </anchor>
              </controlPr>
            </control>
          </mc:Choice>
        </mc:AlternateContent>
        <mc:AlternateContent xmlns:mc="http://schemas.openxmlformats.org/markup-compatibility/2006">
          <mc:Choice Requires="x14">
            <control shapeId="14387" r:id="rId53" name="Check Box 51">
              <controlPr defaultSize="0" autoFill="0" autoLine="0" autoPict="0">
                <anchor moveWithCells="1">
                  <from>
                    <xdr:col>27</xdr:col>
                    <xdr:colOff>144780</xdr:colOff>
                    <xdr:row>33</xdr:row>
                    <xdr:rowOff>0</xdr:rowOff>
                  </from>
                  <to>
                    <xdr:col>28</xdr:col>
                    <xdr:colOff>0</xdr:colOff>
                    <xdr:row>33</xdr:row>
                    <xdr:rowOff>289560</xdr:rowOff>
                  </to>
                </anchor>
              </controlPr>
            </control>
          </mc:Choice>
        </mc:AlternateContent>
        <mc:AlternateContent xmlns:mc="http://schemas.openxmlformats.org/markup-compatibility/2006">
          <mc:Choice Requires="x14">
            <control shapeId="14388" r:id="rId54" name="Check Box 52">
              <controlPr defaultSize="0" autoFill="0" autoLine="0" autoPict="0">
                <anchor moveWithCells="1">
                  <from>
                    <xdr:col>28</xdr:col>
                    <xdr:colOff>144780</xdr:colOff>
                    <xdr:row>33</xdr:row>
                    <xdr:rowOff>0</xdr:rowOff>
                  </from>
                  <to>
                    <xdr:col>29</xdr:col>
                    <xdr:colOff>0</xdr:colOff>
                    <xdr:row>33</xdr:row>
                    <xdr:rowOff>342900</xdr:rowOff>
                  </to>
                </anchor>
              </controlPr>
            </control>
          </mc:Choice>
        </mc:AlternateContent>
        <mc:AlternateContent xmlns:mc="http://schemas.openxmlformats.org/markup-compatibility/2006">
          <mc:Choice Requires="x14">
            <control shapeId="14389" r:id="rId55" name="Check Box 53">
              <controlPr defaultSize="0" autoFill="0" autoLine="0" autoPict="0">
                <anchor moveWithCells="1">
                  <from>
                    <xdr:col>32</xdr:col>
                    <xdr:colOff>144780</xdr:colOff>
                    <xdr:row>33</xdr:row>
                    <xdr:rowOff>0</xdr:rowOff>
                  </from>
                  <to>
                    <xdr:col>33</xdr:col>
                    <xdr:colOff>0</xdr:colOff>
                    <xdr:row>33</xdr:row>
                    <xdr:rowOff>289560</xdr:rowOff>
                  </to>
                </anchor>
              </controlPr>
            </control>
          </mc:Choice>
        </mc:AlternateContent>
        <mc:AlternateContent xmlns:mc="http://schemas.openxmlformats.org/markup-compatibility/2006">
          <mc:Choice Requires="x14">
            <control shapeId="14390" r:id="rId56" name="Check Box 54">
              <controlPr defaultSize="0" autoFill="0" autoLine="0" autoPict="0">
                <anchor moveWithCells="1">
                  <from>
                    <xdr:col>32</xdr:col>
                    <xdr:colOff>144780</xdr:colOff>
                    <xdr:row>33</xdr:row>
                    <xdr:rowOff>0</xdr:rowOff>
                  </from>
                  <to>
                    <xdr:col>33</xdr:col>
                    <xdr:colOff>0</xdr:colOff>
                    <xdr:row>33</xdr:row>
                    <xdr:rowOff>289560</xdr:rowOff>
                  </to>
                </anchor>
              </controlPr>
            </control>
          </mc:Choice>
        </mc:AlternateContent>
        <mc:AlternateContent xmlns:mc="http://schemas.openxmlformats.org/markup-compatibility/2006">
          <mc:Choice Requires="x14">
            <control shapeId="14391" r:id="rId57" name="Check Box 55">
              <controlPr defaultSize="0" autoFill="0" autoLine="0" autoPict="0">
                <anchor moveWithCells="1">
                  <from>
                    <xdr:col>33</xdr:col>
                    <xdr:colOff>144780</xdr:colOff>
                    <xdr:row>33</xdr:row>
                    <xdr:rowOff>0</xdr:rowOff>
                  </from>
                  <to>
                    <xdr:col>34</xdr:col>
                    <xdr:colOff>0</xdr:colOff>
                    <xdr:row>33</xdr:row>
                    <xdr:rowOff>342900</xdr:rowOff>
                  </to>
                </anchor>
              </controlPr>
            </control>
          </mc:Choice>
        </mc:AlternateContent>
        <mc:AlternateContent xmlns:mc="http://schemas.openxmlformats.org/markup-compatibility/2006">
          <mc:Choice Requires="x14">
            <control shapeId="14392" r:id="rId58" name="Check Box 56">
              <controlPr defaultSize="0" autoFill="0" autoLine="0" autoPict="0">
                <anchor moveWithCells="1">
                  <from>
                    <xdr:col>37</xdr:col>
                    <xdr:colOff>144780</xdr:colOff>
                    <xdr:row>33</xdr:row>
                    <xdr:rowOff>0</xdr:rowOff>
                  </from>
                  <to>
                    <xdr:col>38</xdr:col>
                    <xdr:colOff>0</xdr:colOff>
                    <xdr:row>33</xdr:row>
                    <xdr:rowOff>289560</xdr:rowOff>
                  </to>
                </anchor>
              </controlPr>
            </control>
          </mc:Choice>
        </mc:AlternateContent>
        <mc:AlternateContent xmlns:mc="http://schemas.openxmlformats.org/markup-compatibility/2006">
          <mc:Choice Requires="x14">
            <control shapeId="14393" r:id="rId59" name="Check Box 57">
              <controlPr defaultSize="0" autoFill="0" autoLine="0" autoPict="0">
                <anchor moveWithCells="1">
                  <from>
                    <xdr:col>37</xdr:col>
                    <xdr:colOff>144780</xdr:colOff>
                    <xdr:row>33</xdr:row>
                    <xdr:rowOff>0</xdr:rowOff>
                  </from>
                  <to>
                    <xdr:col>38</xdr:col>
                    <xdr:colOff>0</xdr:colOff>
                    <xdr:row>33</xdr:row>
                    <xdr:rowOff>289560</xdr:rowOff>
                  </to>
                </anchor>
              </controlPr>
            </control>
          </mc:Choice>
        </mc:AlternateContent>
        <mc:AlternateContent xmlns:mc="http://schemas.openxmlformats.org/markup-compatibility/2006">
          <mc:Choice Requires="x14">
            <control shapeId="14394" r:id="rId60" name="Check Box 58">
              <controlPr defaultSize="0" autoFill="0" autoLine="0" autoPict="0">
                <anchor moveWithCells="1">
                  <from>
                    <xdr:col>38</xdr:col>
                    <xdr:colOff>144780</xdr:colOff>
                    <xdr:row>33</xdr:row>
                    <xdr:rowOff>0</xdr:rowOff>
                  </from>
                  <to>
                    <xdr:col>39</xdr:col>
                    <xdr:colOff>0</xdr:colOff>
                    <xdr:row>33</xdr:row>
                    <xdr:rowOff>342900</xdr:rowOff>
                  </to>
                </anchor>
              </controlPr>
            </control>
          </mc:Choice>
        </mc:AlternateContent>
        <mc:AlternateContent xmlns:mc="http://schemas.openxmlformats.org/markup-compatibility/2006">
          <mc:Choice Requires="x14">
            <control shapeId="14395" r:id="rId61" name="Check Box 59">
              <controlPr defaultSize="0" autoFill="0" autoLine="0" autoPict="0">
                <anchor moveWithCells="1">
                  <from>
                    <xdr:col>26</xdr:col>
                    <xdr:colOff>144780</xdr:colOff>
                    <xdr:row>33</xdr:row>
                    <xdr:rowOff>0</xdr:rowOff>
                  </from>
                  <to>
                    <xdr:col>27</xdr:col>
                    <xdr:colOff>0</xdr:colOff>
                    <xdr:row>33</xdr:row>
                    <xdr:rowOff>289560</xdr:rowOff>
                  </to>
                </anchor>
              </controlPr>
            </control>
          </mc:Choice>
        </mc:AlternateContent>
        <mc:AlternateContent xmlns:mc="http://schemas.openxmlformats.org/markup-compatibility/2006">
          <mc:Choice Requires="x14">
            <control shapeId="14396" r:id="rId62" name="Check Box 60">
              <controlPr defaultSize="0" autoFill="0" autoLine="0" autoPict="0">
                <anchor moveWithCells="1">
                  <from>
                    <xdr:col>26</xdr:col>
                    <xdr:colOff>144780</xdr:colOff>
                    <xdr:row>33</xdr:row>
                    <xdr:rowOff>0</xdr:rowOff>
                  </from>
                  <to>
                    <xdr:col>27</xdr:col>
                    <xdr:colOff>0</xdr:colOff>
                    <xdr:row>33</xdr:row>
                    <xdr:rowOff>289560</xdr:rowOff>
                  </to>
                </anchor>
              </controlPr>
            </control>
          </mc:Choice>
        </mc:AlternateContent>
        <mc:AlternateContent xmlns:mc="http://schemas.openxmlformats.org/markup-compatibility/2006">
          <mc:Choice Requires="x14">
            <control shapeId="14397" r:id="rId63" name="Check Box 61">
              <controlPr defaultSize="0" autoFill="0" autoLine="0" autoPict="0">
                <anchor moveWithCells="1">
                  <from>
                    <xdr:col>27</xdr:col>
                    <xdr:colOff>144780</xdr:colOff>
                    <xdr:row>33</xdr:row>
                    <xdr:rowOff>0</xdr:rowOff>
                  </from>
                  <to>
                    <xdr:col>28</xdr:col>
                    <xdr:colOff>0</xdr:colOff>
                    <xdr:row>33</xdr:row>
                    <xdr:rowOff>342900</xdr:rowOff>
                  </to>
                </anchor>
              </controlPr>
            </control>
          </mc:Choice>
        </mc:AlternateContent>
        <mc:AlternateContent xmlns:mc="http://schemas.openxmlformats.org/markup-compatibility/2006">
          <mc:Choice Requires="x14">
            <control shapeId="14398" r:id="rId64" name="Check Box 62">
              <controlPr defaultSize="0" autoFill="0" autoLine="0" autoPict="0">
                <anchor moveWithCells="1">
                  <from>
                    <xdr:col>30</xdr:col>
                    <xdr:colOff>144780</xdr:colOff>
                    <xdr:row>33</xdr:row>
                    <xdr:rowOff>0</xdr:rowOff>
                  </from>
                  <to>
                    <xdr:col>31</xdr:col>
                    <xdr:colOff>0</xdr:colOff>
                    <xdr:row>33</xdr:row>
                    <xdr:rowOff>289560</xdr:rowOff>
                  </to>
                </anchor>
              </controlPr>
            </control>
          </mc:Choice>
        </mc:AlternateContent>
        <mc:AlternateContent xmlns:mc="http://schemas.openxmlformats.org/markup-compatibility/2006">
          <mc:Choice Requires="x14">
            <control shapeId="14399" r:id="rId65" name="Check Box 63">
              <controlPr defaultSize="0" autoFill="0" autoLine="0" autoPict="0">
                <anchor moveWithCells="1">
                  <from>
                    <xdr:col>30</xdr:col>
                    <xdr:colOff>144780</xdr:colOff>
                    <xdr:row>33</xdr:row>
                    <xdr:rowOff>0</xdr:rowOff>
                  </from>
                  <to>
                    <xdr:col>31</xdr:col>
                    <xdr:colOff>0</xdr:colOff>
                    <xdr:row>33</xdr:row>
                    <xdr:rowOff>289560</xdr:rowOff>
                  </to>
                </anchor>
              </controlPr>
            </control>
          </mc:Choice>
        </mc:AlternateContent>
        <mc:AlternateContent xmlns:mc="http://schemas.openxmlformats.org/markup-compatibility/2006">
          <mc:Choice Requires="x14">
            <control shapeId="14400" r:id="rId66" name="Check Box 64">
              <controlPr defaultSize="0" autoFill="0" autoLine="0" autoPict="0">
                <anchor moveWithCells="1">
                  <from>
                    <xdr:col>31</xdr:col>
                    <xdr:colOff>144780</xdr:colOff>
                    <xdr:row>33</xdr:row>
                    <xdr:rowOff>0</xdr:rowOff>
                  </from>
                  <to>
                    <xdr:col>32</xdr:col>
                    <xdr:colOff>0</xdr:colOff>
                    <xdr:row>33</xdr:row>
                    <xdr:rowOff>342900</xdr:rowOff>
                  </to>
                </anchor>
              </controlPr>
            </control>
          </mc:Choice>
        </mc:AlternateContent>
        <mc:AlternateContent xmlns:mc="http://schemas.openxmlformats.org/markup-compatibility/2006">
          <mc:Choice Requires="x14">
            <control shapeId="14401" r:id="rId67" name="Check Box 65">
              <controlPr defaultSize="0" autoFill="0" autoLine="0" autoPict="0">
                <anchor moveWithCells="1">
                  <from>
                    <xdr:col>34</xdr:col>
                    <xdr:colOff>144780</xdr:colOff>
                    <xdr:row>33</xdr:row>
                    <xdr:rowOff>0</xdr:rowOff>
                  </from>
                  <to>
                    <xdr:col>35</xdr:col>
                    <xdr:colOff>0</xdr:colOff>
                    <xdr:row>33</xdr:row>
                    <xdr:rowOff>289560</xdr:rowOff>
                  </to>
                </anchor>
              </controlPr>
            </control>
          </mc:Choice>
        </mc:AlternateContent>
        <mc:AlternateContent xmlns:mc="http://schemas.openxmlformats.org/markup-compatibility/2006">
          <mc:Choice Requires="x14">
            <control shapeId="14402" r:id="rId68" name="Check Box 66">
              <controlPr defaultSize="0" autoFill="0" autoLine="0" autoPict="0">
                <anchor moveWithCells="1">
                  <from>
                    <xdr:col>34</xdr:col>
                    <xdr:colOff>144780</xdr:colOff>
                    <xdr:row>33</xdr:row>
                    <xdr:rowOff>0</xdr:rowOff>
                  </from>
                  <to>
                    <xdr:col>35</xdr:col>
                    <xdr:colOff>0</xdr:colOff>
                    <xdr:row>33</xdr:row>
                    <xdr:rowOff>289560</xdr:rowOff>
                  </to>
                </anchor>
              </controlPr>
            </control>
          </mc:Choice>
        </mc:AlternateContent>
        <mc:AlternateContent xmlns:mc="http://schemas.openxmlformats.org/markup-compatibility/2006">
          <mc:Choice Requires="x14">
            <control shapeId="14403" r:id="rId69" name="Check Box 67">
              <controlPr defaultSize="0" autoFill="0" autoLine="0" autoPict="0">
                <anchor moveWithCells="1">
                  <from>
                    <xdr:col>35</xdr:col>
                    <xdr:colOff>144780</xdr:colOff>
                    <xdr:row>33</xdr:row>
                    <xdr:rowOff>0</xdr:rowOff>
                  </from>
                  <to>
                    <xdr:col>36</xdr:col>
                    <xdr:colOff>0</xdr:colOff>
                    <xdr:row>33</xdr:row>
                    <xdr:rowOff>342900</xdr:rowOff>
                  </to>
                </anchor>
              </controlPr>
            </control>
          </mc:Choice>
        </mc:AlternateContent>
        <mc:AlternateContent xmlns:mc="http://schemas.openxmlformats.org/markup-compatibility/2006">
          <mc:Choice Requires="x14">
            <control shapeId="14404" r:id="rId70" name="Check Box 68">
              <controlPr defaultSize="0" autoFill="0" autoLine="0" autoPict="0">
                <anchor moveWithCells="1">
                  <from>
                    <xdr:col>10</xdr:col>
                    <xdr:colOff>144780</xdr:colOff>
                    <xdr:row>27</xdr:row>
                    <xdr:rowOff>0</xdr:rowOff>
                  </from>
                  <to>
                    <xdr:col>11</xdr:col>
                    <xdr:colOff>0</xdr:colOff>
                    <xdr:row>28</xdr:row>
                    <xdr:rowOff>22860</xdr:rowOff>
                  </to>
                </anchor>
              </controlPr>
            </control>
          </mc:Choice>
        </mc:AlternateContent>
        <mc:AlternateContent xmlns:mc="http://schemas.openxmlformats.org/markup-compatibility/2006">
          <mc:Choice Requires="x14">
            <control shapeId="14405" r:id="rId71" name="Check Box 69">
              <controlPr defaultSize="0" autoFill="0" autoLine="0" autoPict="0">
                <anchor moveWithCells="1">
                  <from>
                    <xdr:col>11</xdr:col>
                    <xdr:colOff>22860</xdr:colOff>
                    <xdr:row>27</xdr:row>
                    <xdr:rowOff>228600</xdr:rowOff>
                  </from>
                  <to>
                    <xdr:col>13</xdr:col>
                    <xdr:colOff>22860</xdr:colOff>
                    <xdr:row>29</xdr:row>
                    <xdr:rowOff>60960</xdr:rowOff>
                  </to>
                </anchor>
              </controlPr>
            </control>
          </mc:Choice>
        </mc:AlternateContent>
        <mc:AlternateContent xmlns:mc="http://schemas.openxmlformats.org/markup-compatibility/2006">
          <mc:Choice Requires="x14">
            <control shapeId="14406" r:id="rId72" name="Check Box 70">
              <controlPr defaultSize="0" autoFill="0" autoLine="0" autoPict="0">
                <anchor moveWithCells="1">
                  <from>
                    <xdr:col>28</xdr:col>
                    <xdr:colOff>76200</xdr:colOff>
                    <xdr:row>9</xdr:row>
                    <xdr:rowOff>251460</xdr:rowOff>
                  </from>
                  <to>
                    <xdr:col>30</xdr:col>
                    <xdr:colOff>76200</xdr:colOff>
                    <xdr:row>11</xdr:row>
                    <xdr:rowOff>38100</xdr:rowOff>
                  </to>
                </anchor>
              </controlPr>
            </control>
          </mc:Choice>
        </mc:AlternateContent>
        <mc:AlternateContent xmlns:mc="http://schemas.openxmlformats.org/markup-compatibility/2006">
          <mc:Choice Requires="x14">
            <control shapeId="14407" r:id="rId73" name="Check Box 71">
              <controlPr defaultSize="0" autoFill="0" autoLine="0" autoPict="0">
                <anchor moveWithCells="1">
                  <from>
                    <xdr:col>20</xdr:col>
                    <xdr:colOff>76200</xdr:colOff>
                    <xdr:row>9</xdr:row>
                    <xdr:rowOff>251460</xdr:rowOff>
                  </from>
                  <to>
                    <xdr:col>22</xdr:col>
                    <xdr:colOff>22860</xdr:colOff>
                    <xdr:row>11</xdr:row>
                    <xdr:rowOff>38100</xdr:rowOff>
                  </to>
                </anchor>
              </controlPr>
            </control>
          </mc:Choice>
        </mc:AlternateContent>
        <mc:AlternateContent xmlns:mc="http://schemas.openxmlformats.org/markup-compatibility/2006">
          <mc:Choice Requires="x14">
            <control shapeId="14408" r:id="rId74" name="Check Box 72">
              <controlPr defaultSize="0" autoFill="0" autoLine="0" autoPict="0">
                <anchor moveWithCells="1">
                  <from>
                    <xdr:col>36</xdr:col>
                    <xdr:colOff>76200</xdr:colOff>
                    <xdr:row>9</xdr:row>
                    <xdr:rowOff>251460</xdr:rowOff>
                  </from>
                  <to>
                    <xdr:col>38</xdr:col>
                    <xdr:colOff>76200</xdr:colOff>
                    <xdr:row>11</xdr:row>
                    <xdr:rowOff>38100</xdr:rowOff>
                  </to>
                </anchor>
              </controlPr>
            </control>
          </mc:Choice>
        </mc:AlternateContent>
        <mc:AlternateContent xmlns:mc="http://schemas.openxmlformats.org/markup-compatibility/2006">
          <mc:Choice Requires="x14">
            <control shapeId="14353" r:id="rId75" name="Check Box 17">
              <controlPr defaultSize="0" autoFill="0" autoLine="0" autoPict="0">
                <anchor moveWithCells="1">
                  <from>
                    <xdr:col>20</xdr:col>
                    <xdr:colOff>76200</xdr:colOff>
                    <xdr:row>21</xdr:row>
                    <xdr:rowOff>251460</xdr:rowOff>
                  </from>
                  <to>
                    <xdr:col>22</xdr:col>
                    <xdr:colOff>22860</xdr:colOff>
                    <xdr:row>23</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5C63F-3FBE-484C-8E96-64ED71F0568D}">
  <sheetPr>
    <tabColor rgb="FFFFFF00"/>
  </sheetPr>
  <dimension ref="A1:D31"/>
  <sheetViews>
    <sheetView workbookViewId="0">
      <selection sqref="A1:C1"/>
    </sheetView>
  </sheetViews>
  <sheetFormatPr defaultColWidth="9" defaultRowHeight="18"/>
  <cols>
    <col min="1" max="1" width="1.8984375" style="79" customWidth="1"/>
    <col min="2" max="2" width="19.8984375" style="79" customWidth="1"/>
    <col min="3" max="3" width="55.69921875" style="98" customWidth="1"/>
    <col min="4" max="4" width="38.59765625" style="79" customWidth="1"/>
    <col min="5" max="16384" width="9" style="79"/>
  </cols>
  <sheetData>
    <row r="1" spans="1:4" ht="30" customHeight="1">
      <c r="A1" s="568" t="s">
        <v>215</v>
      </c>
      <c r="B1" s="568"/>
      <c r="C1" s="568"/>
    </row>
    <row r="2" spans="1:4" ht="19.95" customHeight="1" thickBot="1">
      <c r="A2" s="545" t="s">
        <v>216</v>
      </c>
      <c r="B2" s="545"/>
      <c r="C2" s="545"/>
    </row>
    <row r="3" spans="1:4" ht="22.2" customHeight="1">
      <c r="A3" s="546" t="s">
        <v>217</v>
      </c>
      <c r="B3" s="547"/>
      <c r="C3" s="80"/>
    </row>
    <row r="4" spans="1:4" ht="22.2" customHeight="1">
      <c r="A4" s="557" t="s">
        <v>218</v>
      </c>
      <c r="B4" s="558"/>
      <c r="C4" s="81"/>
    </row>
    <row r="5" spans="1:4" ht="22.2" customHeight="1">
      <c r="A5" s="569" t="s">
        <v>219</v>
      </c>
      <c r="B5" s="570"/>
      <c r="C5" s="82"/>
      <c r="D5" s="83" t="s">
        <v>220</v>
      </c>
    </row>
    <row r="6" spans="1:4" ht="22.2" customHeight="1">
      <c r="A6" s="557" t="s">
        <v>221</v>
      </c>
      <c r="B6" s="558"/>
      <c r="C6" s="82"/>
      <c r="D6" s="84" t="s">
        <v>222</v>
      </c>
    </row>
    <row r="7" spans="1:4" ht="22.2" customHeight="1">
      <c r="A7" s="557" t="s">
        <v>223</v>
      </c>
      <c r="B7" s="558"/>
      <c r="C7" s="85" t="str">
        <f>IF(様式１!D4="","",様式１!D4)</f>
        <v/>
      </c>
    </row>
    <row r="8" spans="1:4" ht="22.2" customHeight="1">
      <c r="A8" s="541" t="s">
        <v>224</v>
      </c>
      <c r="B8" s="559"/>
      <c r="C8" s="85" t="str">
        <f>IF(様式１!K5="","",様式１!K5)</f>
        <v/>
      </c>
    </row>
    <row r="9" spans="1:4" ht="22.2" customHeight="1">
      <c r="A9" s="548" t="s">
        <v>225</v>
      </c>
      <c r="B9" s="542"/>
      <c r="C9" s="85" t="str">
        <f>IF(様式１!D8="","",様式１!H8&amp;"　"&amp;様式１!D8)</f>
        <v/>
      </c>
    </row>
    <row r="10" spans="1:4" ht="22.2" customHeight="1">
      <c r="A10" s="548" t="s">
        <v>226</v>
      </c>
      <c r="B10" s="542"/>
      <c r="C10" s="85"/>
    </row>
    <row r="11" spans="1:4" ht="49.95" customHeight="1">
      <c r="A11" s="548" t="s">
        <v>227</v>
      </c>
      <c r="B11" s="542"/>
      <c r="C11" s="86"/>
    </row>
    <row r="12" spans="1:4" ht="22.2" customHeight="1">
      <c r="A12" s="548" t="s">
        <v>228</v>
      </c>
      <c r="B12" s="542"/>
      <c r="C12" s="87"/>
      <c r="D12" s="83" t="s">
        <v>229</v>
      </c>
    </row>
    <row r="13" spans="1:4" ht="22.2" customHeight="1">
      <c r="A13" s="549" t="s">
        <v>230</v>
      </c>
      <c r="B13" s="560"/>
      <c r="C13" s="88"/>
      <c r="D13" s="89"/>
    </row>
    <row r="14" spans="1:4" ht="22.2" customHeight="1">
      <c r="A14" s="561"/>
      <c r="B14" s="562"/>
      <c r="C14" s="88"/>
      <c r="D14" s="89"/>
    </row>
    <row r="15" spans="1:4" ht="22.2" customHeight="1">
      <c r="A15" s="563"/>
      <c r="B15" s="564"/>
      <c r="C15" s="88"/>
      <c r="D15" s="89"/>
    </row>
    <row r="16" spans="1:4" ht="55.95" customHeight="1" thickBot="1">
      <c r="A16" s="565" t="s">
        <v>231</v>
      </c>
      <c r="B16" s="544"/>
      <c r="C16" s="90"/>
    </row>
    <row r="17" spans="1:3" ht="28.2" customHeight="1">
      <c r="A17" s="566" t="s">
        <v>274</v>
      </c>
      <c r="B17" s="566"/>
      <c r="C17" s="566"/>
    </row>
    <row r="18" spans="1:3" ht="10.199999999999999" customHeight="1">
      <c r="A18" s="567"/>
      <c r="B18" s="567"/>
      <c r="C18" s="567"/>
    </row>
    <row r="19" spans="1:3" ht="19.95" customHeight="1" thickBot="1">
      <c r="A19" s="545" t="s">
        <v>232</v>
      </c>
      <c r="B19" s="545"/>
      <c r="C19" s="545"/>
    </row>
    <row r="20" spans="1:3" ht="22.2" customHeight="1">
      <c r="A20" s="555" t="s">
        <v>233</v>
      </c>
      <c r="B20" s="556"/>
      <c r="C20" s="80"/>
    </row>
    <row r="21" spans="1:3" ht="22.2" customHeight="1">
      <c r="A21" s="541" t="s">
        <v>234</v>
      </c>
      <c r="B21" s="542"/>
      <c r="C21" s="91"/>
    </row>
    <row r="22" spans="1:3" ht="49.95" customHeight="1" thickBot="1">
      <c r="A22" s="543" t="s">
        <v>235</v>
      </c>
      <c r="B22" s="544"/>
      <c r="C22" s="92"/>
    </row>
    <row r="23" spans="1:3" ht="10.199999999999999" customHeight="1">
      <c r="A23" s="93"/>
      <c r="B23" s="93"/>
      <c r="C23" s="94"/>
    </row>
    <row r="24" spans="1:3" ht="19.95" customHeight="1" thickBot="1">
      <c r="A24" s="545" t="s">
        <v>236</v>
      </c>
      <c r="B24" s="545"/>
      <c r="C24" s="545"/>
    </row>
    <row r="25" spans="1:3" ht="22.2" customHeight="1">
      <c r="A25" s="546" t="s">
        <v>237</v>
      </c>
      <c r="B25" s="547"/>
      <c r="C25" s="80"/>
    </row>
    <row r="26" spans="1:3" ht="22.2" customHeight="1">
      <c r="A26" s="548" t="s">
        <v>238</v>
      </c>
      <c r="B26" s="542"/>
      <c r="C26" s="95"/>
    </row>
    <row r="27" spans="1:3" ht="22.2" customHeight="1">
      <c r="A27" s="549" t="s">
        <v>239</v>
      </c>
      <c r="B27" s="550"/>
      <c r="C27" s="85"/>
    </row>
    <row r="28" spans="1:3" ht="22.2" customHeight="1">
      <c r="A28" s="551"/>
      <c r="B28" s="552"/>
      <c r="C28" s="85"/>
    </row>
    <row r="29" spans="1:3" ht="22.2" customHeight="1">
      <c r="A29" s="553"/>
      <c r="B29" s="554"/>
      <c r="C29" s="88"/>
    </row>
    <row r="30" spans="1:3" ht="49.95" customHeight="1" thickBot="1">
      <c r="A30" s="539" t="s">
        <v>235</v>
      </c>
      <c r="B30" s="540"/>
      <c r="C30" s="96"/>
    </row>
    <row r="31" spans="1:3" ht="10.199999999999999" customHeight="1">
      <c r="A31" s="97"/>
      <c r="B31" s="97"/>
    </row>
  </sheetData>
  <mergeCells count="25">
    <mergeCell ref="A6:B6"/>
    <mergeCell ref="A1:C1"/>
    <mergeCell ref="A2:C2"/>
    <mergeCell ref="A3:B3"/>
    <mergeCell ref="A4:B4"/>
    <mergeCell ref="A5:B5"/>
    <mergeCell ref="A20:B20"/>
    <mergeCell ref="A7:B7"/>
    <mergeCell ref="A8:B8"/>
    <mergeCell ref="A9:B9"/>
    <mergeCell ref="A10:B10"/>
    <mergeCell ref="A11:B11"/>
    <mergeCell ref="A12:B12"/>
    <mergeCell ref="A13:B15"/>
    <mergeCell ref="A16:B16"/>
    <mergeCell ref="A17:C17"/>
    <mergeCell ref="A18:C18"/>
    <mergeCell ref="A19:C19"/>
    <mergeCell ref="A30:B30"/>
    <mergeCell ref="A21:B21"/>
    <mergeCell ref="A22:B22"/>
    <mergeCell ref="A24:C24"/>
    <mergeCell ref="A25:B25"/>
    <mergeCell ref="A26:B26"/>
    <mergeCell ref="A27:B29"/>
  </mergeCells>
  <phoneticPr fontId="2"/>
  <dataValidations count="3">
    <dataValidation type="list" allowBlank="1" showInputMessage="1" showErrorMessage="1" sqref="C12" xr:uid="{D466CFA3-4FA5-400B-9B7E-7A2BAC982E69}">
      <formula1>"有,無"</formula1>
    </dataValidation>
    <dataValidation type="list" allowBlank="1" showInputMessage="1" showErrorMessage="1" sqref="C6" xr:uid="{F2BED532-61F4-4168-8E2B-F329047CB8D1}">
      <formula1>"特養,老健,有料,グルホ,サ高住,その他（高齢）,その他（障がい）"</formula1>
    </dataValidation>
    <dataValidation type="list" allowBlank="1" showInputMessage="1" showErrorMessage="1" sqref="C5" xr:uid="{D8522DCC-CAD7-4349-8212-F3886B430557}">
      <formula1>"感染制御,振返り"</formula1>
    </dataValidation>
  </dataValidations>
  <pageMargins left="0.70866141732283472" right="0.70866141732283472" top="0.35433070866141736" bottom="0.15748031496062992" header="0.31496062992125984" footer="0.31496062992125984"/>
  <pageSetup paperSize="9" orientation="portrait" r:id="rId1"/>
  <headerFooter>
    <oddHeader>&amp;R&amp;14様式3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E64E5-CC7B-4968-A1C9-F9BDE4C820F6}">
  <dimension ref="A1:D31"/>
  <sheetViews>
    <sheetView zoomScaleNormal="100" workbookViewId="0">
      <selection sqref="A1:C1"/>
    </sheetView>
  </sheetViews>
  <sheetFormatPr defaultColWidth="9" defaultRowHeight="18"/>
  <cols>
    <col min="1" max="1" width="1.8984375" style="79" customWidth="1"/>
    <col min="2" max="2" width="19.8984375" style="79" customWidth="1"/>
    <col min="3" max="3" width="55.69921875" style="98" customWidth="1"/>
    <col min="4" max="4" width="46.09765625" style="79" customWidth="1"/>
    <col min="5" max="16384" width="9" style="79"/>
  </cols>
  <sheetData>
    <row r="1" spans="1:4" ht="30" customHeight="1">
      <c r="A1" s="568" t="s">
        <v>215</v>
      </c>
      <c r="B1" s="568"/>
      <c r="C1" s="568"/>
    </row>
    <row r="2" spans="1:4" ht="19.95" customHeight="1" thickBot="1">
      <c r="A2" s="545" t="s">
        <v>240</v>
      </c>
      <c r="B2" s="545"/>
      <c r="C2" s="545"/>
    </row>
    <row r="3" spans="1:4" ht="22.2" customHeight="1">
      <c r="A3" s="546" t="s">
        <v>217</v>
      </c>
      <c r="B3" s="547"/>
      <c r="C3" s="80">
        <v>45402</v>
      </c>
    </row>
    <row r="4" spans="1:4" ht="22.2" customHeight="1">
      <c r="A4" s="557" t="s">
        <v>218</v>
      </c>
      <c r="B4" s="558"/>
      <c r="C4" s="81" t="s">
        <v>241</v>
      </c>
    </row>
    <row r="5" spans="1:4" ht="22.2" customHeight="1">
      <c r="A5" s="569" t="s">
        <v>219</v>
      </c>
      <c r="B5" s="570"/>
      <c r="C5" s="82" t="s">
        <v>242</v>
      </c>
      <c r="D5" s="83" t="s">
        <v>220</v>
      </c>
    </row>
    <row r="6" spans="1:4" ht="22.2" customHeight="1">
      <c r="A6" s="557" t="s">
        <v>221</v>
      </c>
      <c r="B6" s="558"/>
      <c r="C6" s="82" t="s">
        <v>243</v>
      </c>
      <c r="D6" s="84" t="s">
        <v>222</v>
      </c>
    </row>
    <row r="7" spans="1:4" ht="22.2" customHeight="1">
      <c r="A7" s="557" t="s">
        <v>223</v>
      </c>
      <c r="B7" s="558"/>
      <c r="C7" s="85" t="s">
        <v>244</v>
      </c>
    </row>
    <row r="8" spans="1:4" ht="22.2" customHeight="1">
      <c r="A8" s="541" t="s">
        <v>224</v>
      </c>
      <c r="B8" s="559"/>
      <c r="C8" s="85" t="s">
        <v>245</v>
      </c>
    </row>
    <row r="9" spans="1:4" ht="22.2" customHeight="1">
      <c r="A9" s="548" t="s">
        <v>225</v>
      </c>
      <c r="B9" s="542"/>
      <c r="C9" s="85" t="s">
        <v>246</v>
      </c>
    </row>
    <row r="10" spans="1:4" ht="22.2" customHeight="1">
      <c r="A10" s="548" t="s">
        <v>226</v>
      </c>
      <c r="B10" s="542"/>
      <c r="C10" s="85" t="s">
        <v>247</v>
      </c>
      <c r="D10" s="84" t="s">
        <v>248</v>
      </c>
    </row>
    <row r="11" spans="1:4" ht="49.95" customHeight="1">
      <c r="A11" s="548" t="s">
        <v>227</v>
      </c>
      <c r="B11" s="542"/>
      <c r="C11" s="86" t="s">
        <v>249</v>
      </c>
    </row>
    <row r="12" spans="1:4" ht="22.2" customHeight="1">
      <c r="A12" s="548" t="s">
        <v>228</v>
      </c>
      <c r="B12" s="542"/>
      <c r="C12" s="87" t="s">
        <v>250</v>
      </c>
      <c r="D12" s="83" t="s">
        <v>229</v>
      </c>
    </row>
    <row r="13" spans="1:4" ht="22.2" customHeight="1">
      <c r="A13" s="549" t="s">
        <v>230</v>
      </c>
      <c r="B13" s="560"/>
      <c r="C13" s="88" t="s">
        <v>251</v>
      </c>
    </row>
    <row r="14" spans="1:4" ht="22.2" customHeight="1">
      <c r="A14" s="561"/>
      <c r="B14" s="562"/>
      <c r="C14" s="88" t="s">
        <v>252</v>
      </c>
    </row>
    <row r="15" spans="1:4" ht="22.2" customHeight="1">
      <c r="A15" s="563"/>
      <c r="B15" s="564"/>
      <c r="C15" s="88"/>
    </row>
    <row r="16" spans="1:4" ht="55.95" customHeight="1" thickBot="1">
      <c r="A16" s="565" t="s">
        <v>231</v>
      </c>
      <c r="B16" s="544"/>
      <c r="C16" s="90" t="s">
        <v>253</v>
      </c>
    </row>
    <row r="17" spans="1:3" ht="28.2" customHeight="1">
      <c r="A17" s="566" t="s">
        <v>274</v>
      </c>
      <c r="B17" s="566"/>
      <c r="C17" s="566"/>
    </row>
    <row r="18" spans="1:3" ht="10.199999999999999" customHeight="1">
      <c r="A18" s="567"/>
      <c r="B18" s="567"/>
      <c r="C18" s="567"/>
    </row>
    <row r="19" spans="1:3" ht="19.95" customHeight="1" thickBot="1">
      <c r="A19" s="545" t="s">
        <v>254</v>
      </c>
      <c r="B19" s="545"/>
      <c r="C19" s="545"/>
    </row>
    <row r="20" spans="1:3" ht="22.2" customHeight="1">
      <c r="A20" s="555" t="s">
        <v>233</v>
      </c>
      <c r="B20" s="556"/>
      <c r="C20" s="80">
        <v>45402</v>
      </c>
    </row>
    <row r="21" spans="1:3" ht="22.2" customHeight="1">
      <c r="A21" s="541" t="s">
        <v>234</v>
      </c>
      <c r="B21" s="542"/>
      <c r="C21" s="91" t="s">
        <v>255</v>
      </c>
    </row>
    <row r="22" spans="1:3" ht="49.95" customHeight="1" thickBot="1">
      <c r="A22" s="543" t="s">
        <v>235</v>
      </c>
      <c r="B22" s="544"/>
      <c r="C22" s="92" t="s">
        <v>256</v>
      </c>
    </row>
    <row r="23" spans="1:3" ht="10.199999999999999" customHeight="1">
      <c r="A23" s="93"/>
      <c r="B23" s="93"/>
      <c r="C23" s="94"/>
    </row>
    <row r="24" spans="1:3" ht="19.95" customHeight="1" thickBot="1">
      <c r="A24" s="545" t="s">
        <v>257</v>
      </c>
      <c r="B24" s="545"/>
      <c r="C24" s="545"/>
    </row>
    <row r="25" spans="1:3" ht="22.2" customHeight="1">
      <c r="A25" s="546" t="s">
        <v>237</v>
      </c>
      <c r="B25" s="547"/>
      <c r="C25" s="80">
        <v>45405</v>
      </c>
    </row>
    <row r="26" spans="1:3" ht="22.2" customHeight="1">
      <c r="A26" s="548" t="s">
        <v>238</v>
      </c>
      <c r="B26" s="542"/>
      <c r="C26" s="95">
        <v>0.45833333333333331</v>
      </c>
    </row>
    <row r="27" spans="1:3" ht="22.2" customHeight="1">
      <c r="A27" s="549" t="s">
        <v>258</v>
      </c>
      <c r="B27" s="550"/>
      <c r="C27" s="85" t="s">
        <v>259</v>
      </c>
    </row>
    <row r="28" spans="1:3" ht="22.2" customHeight="1">
      <c r="A28" s="551"/>
      <c r="B28" s="552"/>
      <c r="C28" s="85" t="s">
        <v>260</v>
      </c>
    </row>
    <row r="29" spans="1:3" ht="22.2" customHeight="1">
      <c r="A29" s="553"/>
      <c r="B29" s="554"/>
      <c r="C29" s="88"/>
    </row>
    <row r="30" spans="1:3" ht="49.95" customHeight="1" thickBot="1">
      <c r="A30" s="539" t="s">
        <v>235</v>
      </c>
      <c r="B30" s="540"/>
      <c r="C30" s="96"/>
    </row>
    <row r="31" spans="1:3" ht="10.199999999999999" customHeight="1">
      <c r="A31" s="97"/>
      <c r="B31" s="97"/>
    </row>
  </sheetData>
  <mergeCells count="25">
    <mergeCell ref="A6:B6"/>
    <mergeCell ref="A1:C1"/>
    <mergeCell ref="A2:C2"/>
    <mergeCell ref="A3:B3"/>
    <mergeCell ref="A4:B4"/>
    <mergeCell ref="A5:B5"/>
    <mergeCell ref="A20:B20"/>
    <mergeCell ref="A7:B7"/>
    <mergeCell ref="A8:B8"/>
    <mergeCell ref="A9:B9"/>
    <mergeCell ref="A10:B10"/>
    <mergeCell ref="A11:B11"/>
    <mergeCell ref="A12:B12"/>
    <mergeCell ref="A13:B15"/>
    <mergeCell ref="A16:B16"/>
    <mergeCell ref="A17:C17"/>
    <mergeCell ref="A18:C18"/>
    <mergeCell ref="A19:C19"/>
    <mergeCell ref="A30:B30"/>
    <mergeCell ref="A21:B21"/>
    <mergeCell ref="A22:B22"/>
    <mergeCell ref="A24:C24"/>
    <mergeCell ref="A25:B25"/>
    <mergeCell ref="A26:B26"/>
    <mergeCell ref="A27:B29"/>
  </mergeCells>
  <phoneticPr fontId="2"/>
  <dataValidations count="3">
    <dataValidation type="list" allowBlank="1" showInputMessage="1" showErrorMessage="1" sqref="C12" xr:uid="{54CCCB76-BDDF-4020-9DF4-7EB37F67FB0E}">
      <formula1>"有,無"</formula1>
    </dataValidation>
    <dataValidation type="list" allowBlank="1" showInputMessage="1" showErrorMessage="1" sqref="C5" xr:uid="{152C9080-24F6-43B3-9127-838352D1B5FA}">
      <formula1>"感染制御,振返り"</formula1>
    </dataValidation>
    <dataValidation type="list" allowBlank="1" showInputMessage="1" showErrorMessage="1" sqref="C6" xr:uid="{93D9C68D-6A99-463F-9749-A8E5E204CBA3}">
      <formula1>"特養,老健,有料,グルホ,サ高住,その他（高齢）,その他（障がい）"</formula1>
    </dataValidation>
  </dataValidations>
  <pageMargins left="0.70866141732283472" right="0.70866141732283472" top="0.35433070866141736" bottom="0.15748031496062992" header="0.31496062992125984" footer="0.31496062992125984"/>
  <pageSetup paperSize="9" orientation="portrait" r:id="rId1"/>
  <headerFooter>
    <oddHeader>&amp;R&amp;14様式３</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C6CCD-24A9-4E81-9720-6E49B2EB61FD}">
  <dimension ref="A1:D31"/>
  <sheetViews>
    <sheetView workbookViewId="0">
      <selection sqref="A1:C1"/>
    </sheetView>
  </sheetViews>
  <sheetFormatPr defaultColWidth="9" defaultRowHeight="18"/>
  <cols>
    <col min="1" max="1" width="1.8984375" style="79" customWidth="1"/>
    <col min="2" max="2" width="19.8984375" style="79" customWidth="1"/>
    <col min="3" max="3" width="55.69921875" style="98" customWidth="1"/>
    <col min="4" max="4" width="41.59765625" style="79" customWidth="1"/>
    <col min="5" max="16384" width="9" style="79"/>
  </cols>
  <sheetData>
    <row r="1" spans="1:4" ht="30" customHeight="1">
      <c r="A1" s="568" t="s">
        <v>215</v>
      </c>
      <c r="B1" s="568"/>
      <c r="C1" s="568"/>
    </row>
    <row r="2" spans="1:4" ht="19.95" customHeight="1" thickBot="1">
      <c r="A2" s="545" t="s">
        <v>240</v>
      </c>
      <c r="B2" s="545"/>
      <c r="C2" s="545"/>
    </row>
    <row r="3" spans="1:4" ht="22.2" customHeight="1">
      <c r="A3" s="546" t="s">
        <v>217</v>
      </c>
      <c r="B3" s="547"/>
      <c r="C3" s="80">
        <v>45412</v>
      </c>
    </row>
    <row r="4" spans="1:4" ht="22.2" customHeight="1">
      <c r="A4" s="557" t="s">
        <v>218</v>
      </c>
      <c r="B4" s="558"/>
      <c r="C4" s="81" t="s">
        <v>241</v>
      </c>
    </row>
    <row r="5" spans="1:4" ht="22.2" customHeight="1">
      <c r="A5" s="569" t="s">
        <v>219</v>
      </c>
      <c r="B5" s="570"/>
      <c r="C5" s="82" t="s">
        <v>261</v>
      </c>
      <c r="D5" s="83" t="s">
        <v>220</v>
      </c>
    </row>
    <row r="6" spans="1:4" ht="22.2" customHeight="1">
      <c r="A6" s="557" t="s">
        <v>221</v>
      </c>
      <c r="B6" s="558"/>
      <c r="C6" s="82" t="s">
        <v>262</v>
      </c>
      <c r="D6" s="84" t="s">
        <v>222</v>
      </c>
    </row>
    <row r="7" spans="1:4" ht="22.2" customHeight="1">
      <c r="A7" s="557" t="s">
        <v>223</v>
      </c>
      <c r="B7" s="558"/>
      <c r="C7" s="85" t="s">
        <v>263</v>
      </c>
    </row>
    <row r="8" spans="1:4" ht="22.2" customHeight="1">
      <c r="A8" s="541" t="s">
        <v>224</v>
      </c>
      <c r="B8" s="559"/>
      <c r="C8" s="85" t="s">
        <v>264</v>
      </c>
    </row>
    <row r="9" spans="1:4" ht="22.2" customHeight="1">
      <c r="A9" s="548" t="s">
        <v>225</v>
      </c>
      <c r="B9" s="542"/>
      <c r="C9" s="85" t="s">
        <v>265</v>
      </c>
    </row>
    <row r="10" spans="1:4" ht="22.2" customHeight="1">
      <c r="A10" s="548" t="s">
        <v>226</v>
      </c>
      <c r="B10" s="542"/>
      <c r="C10" s="85" t="s">
        <v>266</v>
      </c>
      <c r="D10" s="84" t="s">
        <v>267</v>
      </c>
    </row>
    <row r="11" spans="1:4" ht="49.95" customHeight="1">
      <c r="A11" s="548" t="s">
        <v>227</v>
      </c>
      <c r="B11" s="542"/>
      <c r="C11" s="86" t="s">
        <v>268</v>
      </c>
    </row>
    <row r="12" spans="1:4" ht="22.2" customHeight="1">
      <c r="A12" s="548" t="s">
        <v>228</v>
      </c>
      <c r="B12" s="542"/>
      <c r="C12" s="87" t="s">
        <v>269</v>
      </c>
      <c r="D12" s="83" t="s">
        <v>229</v>
      </c>
    </row>
    <row r="13" spans="1:4" ht="22.2" customHeight="1">
      <c r="A13" s="549" t="s">
        <v>230</v>
      </c>
      <c r="B13" s="560"/>
      <c r="C13" s="88"/>
    </row>
    <row r="14" spans="1:4" ht="22.2" customHeight="1">
      <c r="A14" s="561"/>
      <c r="B14" s="562"/>
      <c r="C14" s="88"/>
    </row>
    <row r="15" spans="1:4" ht="22.2" customHeight="1">
      <c r="A15" s="563"/>
      <c r="B15" s="564"/>
      <c r="C15" s="88"/>
    </row>
    <row r="16" spans="1:4" ht="55.95" customHeight="1" thickBot="1">
      <c r="A16" s="565" t="s">
        <v>231</v>
      </c>
      <c r="B16" s="544"/>
      <c r="C16" s="90"/>
    </row>
    <row r="17" spans="1:3" ht="28.2" customHeight="1">
      <c r="A17" s="566" t="s">
        <v>274</v>
      </c>
      <c r="B17" s="566"/>
      <c r="C17" s="566"/>
    </row>
    <row r="18" spans="1:3" ht="10.199999999999999" customHeight="1">
      <c r="A18" s="567"/>
      <c r="B18" s="567"/>
      <c r="C18" s="567"/>
    </row>
    <row r="19" spans="1:3" ht="19.95" customHeight="1" thickBot="1">
      <c r="A19" s="545" t="s">
        <v>254</v>
      </c>
      <c r="B19" s="545"/>
      <c r="C19" s="545"/>
    </row>
    <row r="20" spans="1:3" ht="22.2" customHeight="1">
      <c r="A20" s="555" t="s">
        <v>233</v>
      </c>
      <c r="B20" s="556"/>
      <c r="C20" s="80">
        <v>45412</v>
      </c>
    </row>
    <row r="21" spans="1:3" ht="22.2" customHeight="1">
      <c r="A21" s="541" t="s">
        <v>234</v>
      </c>
      <c r="B21" s="542"/>
      <c r="C21" s="91" t="s">
        <v>270</v>
      </c>
    </row>
    <row r="22" spans="1:3" ht="49.95" customHeight="1" thickBot="1">
      <c r="A22" s="543" t="s">
        <v>235</v>
      </c>
      <c r="B22" s="544"/>
      <c r="C22" s="92" t="s">
        <v>271</v>
      </c>
    </row>
    <row r="23" spans="1:3" ht="10.199999999999999" customHeight="1">
      <c r="A23" s="93"/>
      <c r="B23" s="93"/>
      <c r="C23" s="94"/>
    </row>
    <row r="24" spans="1:3" ht="19.95" customHeight="1" thickBot="1">
      <c r="A24" s="545" t="s">
        <v>257</v>
      </c>
      <c r="B24" s="545"/>
      <c r="C24" s="545"/>
    </row>
    <row r="25" spans="1:3" ht="22.2" customHeight="1">
      <c r="A25" s="546" t="s">
        <v>237</v>
      </c>
      <c r="B25" s="547"/>
      <c r="C25" s="80">
        <v>45423</v>
      </c>
    </row>
    <row r="26" spans="1:3" ht="22.2" customHeight="1">
      <c r="A26" s="548" t="s">
        <v>238</v>
      </c>
      <c r="B26" s="542"/>
      <c r="C26" s="95">
        <v>0.64583333333333337</v>
      </c>
    </row>
    <row r="27" spans="1:3" ht="22.2" customHeight="1">
      <c r="A27" s="549" t="s">
        <v>258</v>
      </c>
      <c r="B27" s="550"/>
      <c r="C27" s="85" t="s">
        <v>272</v>
      </c>
    </row>
    <row r="28" spans="1:3" ht="22.2" customHeight="1">
      <c r="A28" s="551"/>
      <c r="B28" s="552"/>
      <c r="C28" s="85" t="s">
        <v>273</v>
      </c>
    </row>
    <row r="29" spans="1:3" ht="22.2" customHeight="1">
      <c r="A29" s="553"/>
      <c r="B29" s="554"/>
      <c r="C29" s="88"/>
    </row>
    <row r="30" spans="1:3" ht="49.95" customHeight="1" thickBot="1">
      <c r="A30" s="539" t="s">
        <v>235</v>
      </c>
      <c r="B30" s="540"/>
      <c r="C30" s="96"/>
    </row>
    <row r="31" spans="1:3" ht="10.199999999999999" customHeight="1">
      <c r="A31" s="97"/>
      <c r="B31" s="97"/>
    </row>
  </sheetData>
  <mergeCells count="25">
    <mergeCell ref="A6:B6"/>
    <mergeCell ref="A1:C1"/>
    <mergeCell ref="A2:C2"/>
    <mergeCell ref="A3:B3"/>
    <mergeCell ref="A4:B4"/>
    <mergeCell ref="A5:B5"/>
    <mergeCell ref="A20:B20"/>
    <mergeCell ref="A7:B7"/>
    <mergeCell ref="A8:B8"/>
    <mergeCell ref="A9:B9"/>
    <mergeCell ref="A10:B10"/>
    <mergeCell ref="A11:B11"/>
    <mergeCell ref="A12:B12"/>
    <mergeCell ref="A13:B15"/>
    <mergeCell ref="A16:B16"/>
    <mergeCell ref="A17:C17"/>
    <mergeCell ref="A18:C18"/>
    <mergeCell ref="A19:C19"/>
    <mergeCell ref="A30:B30"/>
    <mergeCell ref="A21:B21"/>
    <mergeCell ref="A22:B22"/>
    <mergeCell ref="A24:C24"/>
    <mergeCell ref="A25:B25"/>
    <mergeCell ref="A26:B26"/>
    <mergeCell ref="A27:B29"/>
  </mergeCells>
  <phoneticPr fontId="2"/>
  <dataValidations count="3">
    <dataValidation type="list" allowBlank="1" showInputMessage="1" showErrorMessage="1" sqref="C12" xr:uid="{E9F1FFF4-1585-4626-9064-A8092FF98950}">
      <formula1>"有,無"</formula1>
    </dataValidation>
    <dataValidation type="list" allowBlank="1" showInputMessage="1" showErrorMessage="1" sqref="C6" xr:uid="{29776FD8-A6C7-46CC-9CBD-5E6E82C1FA8A}">
      <formula1>"特養,老健,軽費,有料,グルホ,サ高住,その他（高齢）,その他（障がい）"</formula1>
    </dataValidation>
    <dataValidation type="list" allowBlank="1" showInputMessage="1" showErrorMessage="1" sqref="C5" xr:uid="{DF3A0121-B067-4318-8365-0F98859DAB94}">
      <formula1>"感染制御,振返り"</formula1>
    </dataValidation>
  </dataValidations>
  <pageMargins left="0.70866141732283472" right="0.70866141732283472" top="0.35433070866141736" bottom="0.15748031496062992" header="0.31496062992125984" footer="0.31496062992125984"/>
  <pageSetup paperSize="9" orientation="portrait" r:id="rId1"/>
  <headerFooter>
    <oddHeader>&amp;R&amp;14様式３</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F8335-0F28-47A7-9DB5-A5D4B0EF2D63}">
  <sheetPr>
    <tabColor rgb="FFFFFF00"/>
  </sheetPr>
  <dimension ref="A1:AX43"/>
  <sheetViews>
    <sheetView view="pageBreakPreview" zoomScaleNormal="100" zoomScaleSheetLayoutView="100" workbookViewId="0">
      <selection sqref="A1:C1"/>
    </sheetView>
  </sheetViews>
  <sheetFormatPr defaultColWidth="2.19921875" defaultRowHeight="18.75" customHeight="1"/>
  <cols>
    <col min="1" max="1" width="4.3984375" style="27" bestFit="1" customWidth="1"/>
    <col min="2" max="41" width="2" style="27" customWidth="1"/>
    <col min="42" max="42" width="1.59765625" style="27" customWidth="1"/>
    <col min="43" max="43" width="1.09765625" style="27" customWidth="1"/>
    <col min="44" max="16384" width="2.19921875" style="27"/>
  </cols>
  <sheetData>
    <row r="1" spans="1:50" ht="18.75" customHeight="1">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32" t="s">
        <v>140</v>
      </c>
      <c r="AQ1" s="61"/>
    </row>
    <row r="2" spans="1:50" ht="18.75" customHeight="1">
      <c r="A2" s="793" t="s">
        <v>141</v>
      </c>
      <c r="B2" s="793"/>
      <c r="C2" s="793"/>
      <c r="D2" s="793"/>
      <c r="E2" s="793"/>
      <c r="F2" s="793"/>
      <c r="G2" s="793"/>
      <c r="H2" s="793"/>
      <c r="I2" s="793"/>
      <c r="J2" s="793"/>
      <c r="K2" s="793"/>
      <c r="L2" s="793"/>
      <c r="M2" s="793"/>
      <c r="N2" s="793"/>
      <c r="O2" s="793"/>
      <c r="P2" s="793"/>
      <c r="Q2" s="793"/>
      <c r="R2" s="793"/>
      <c r="S2" s="793"/>
      <c r="T2" s="793"/>
      <c r="U2" s="793"/>
      <c r="V2" s="793"/>
      <c r="W2" s="793"/>
      <c r="X2" s="793"/>
      <c r="Y2" s="793"/>
      <c r="Z2" s="793"/>
      <c r="AA2" s="793"/>
      <c r="AB2" s="793"/>
      <c r="AC2" s="793"/>
      <c r="AD2" s="793"/>
      <c r="AE2" s="793"/>
      <c r="AF2" s="793"/>
      <c r="AG2" s="793"/>
      <c r="AH2" s="793"/>
      <c r="AI2" s="793"/>
      <c r="AJ2" s="793"/>
      <c r="AK2" s="793"/>
      <c r="AL2" s="793"/>
      <c r="AM2" s="793"/>
      <c r="AN2" s="793"/>
      <c r="AO2" s="793"/>
      <c r="AP2" s="793"/>
      <c r="AQ2" s="61"/>
      <c r="AT2" s="27" t="b">
        <v>1</v>
      </c>
    </row>
    <row r="3" spans="1:50" ht="9.75" customHeight="1">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1"/>
      <c r="AM3" s="61"/>
      <c r="AN3" s="61"/>
      <c r="AO3" s="61"/>
      <c r="AP3" s="61"/>
      <c r="AQ3" s="61"/>
    </row>
    <row r="4" spans="1:50" ht="18.75" customHeight="1" thickBot="1">
      <c r="A4" s="63"/>
      <c r="B4" s="63"/>
      <c r="C4" s="63"/>
      <c r="D4" s="63"/>
      <c r="E4" s="63"/>
      <c r="F4" s="63"/>
      <c r="G4" s="63"/>
      <c r="H4" s="63"/>
      <c r="I4" s="63"/>
      <c r="J4" s="63"/>
      <c r="K4" s="63"/>
      <c r="L4" s="61"/>
      <c r="M4" s="61"/>
      <c r="N4" s="61"/>
      <c r="O4" s="61"/>
      <c r="P4" s="61"/>
      <c r="Q4" s="61"/>
      <c r="R4" s="61"/>
      <c r="S4" s="61"/>
      <c r="T4" s="61"/>
      <c r="U4" s="61"/>
      <c r="V4" s="61"/>
      <c r="W4" s="61"/>
      <c r="X4" s="61"/>
      <c r="Y4" s="61"/>
      <c r="Z4" s="61"/>
      <c r="AA4" s="61"/>
      <c r="AB4" s="794"/>
      <c r="AC4" s="794"/>
      <c r="AD4" s="794"/>
      <c r="AE4" s="794"/>
      <c r="AF4" s="794" t="s">
        <v>53</v>
      </c>
      <c r="AG4" s="794"/>
      <c r="AH4" s="64" t="s">
        <v>142</v>
      </c>
      <c r="AI4" s="795" t="s">
        <v>143</v>
      </c>
      <c r="AJ4" s="795"/>
      <c r="AK4" s="795"/>
      <c r="AL4" s="795"/>
      <c r="AM4" s="795"/>
      <c r="AN4" s="795"/>
      <c r="AO4" s="795"/>
      <c r="AP4" s="795"/>
      <c r="AQ4" s="61"/>
    </row>
    <row r="5" spans="1:50" ht="18.75" customHeight="1" thickBot="1">
      <c r="A5" s="65">
        <v>1</v>
      </c>
      <c r="B5" s="770" t="s">
        <v>144</v>
      </c>
      <c r="C5" s="770"/>
      <c r="D5" s="770"/>
      <c r="E5" s="770"/>
      <c r="F5" s="770"/>
      <c r="G5" s="770"/>
      <c r="H5" s="770"/>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T5" s="27" t="b">
        <v>1</v>
      </c>
      <c r="AV5" s="27" t="b">
        <v>1</v>
      </c>
      <c r="AX5" s="27" t="b">
        <v>1</v>
      </c>
    </row>
    <row r="6" spans="1:50" ht="18.75" customHeight="1">
      <c r="A6" s="61"/>
      <c r="B6" s="788" t="s">
        <v>145</v>
      </c>
      <c r="C6" s="789"/>
      <c r="D6" s="789"/>
      <c r="E6" s="789"/>
      <c r="F6" s="789"/>
      <c r="G6" s="789"/>
      <c r="H6" s="789"/>
      <c r="I6" s="789"/>
      <c r="J6" s="790"/>
      <c r="K6" s="796" t="str">
        <f>IF(様式１!D6="","",様式１!D6)</f>
        <v/>
      </c>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490"/>
      <c r="AM6" s="490"/>
      <c r="AN6" s="490"/>
      <c r="AO6" s="490"/>
      <c r="AP6" s="491"/>
      <c r="AQ6" s="61"/>
      <c r="AR6" s="28"/>
      <c r="AS6" s="29"/>
      <c r="AT6" s="29"/>
      <c r="AU6" s="29"/>
    </row>
    <row r="7" spans="1:50" ht="18.75" customHeight="1">
      <c r="A7" s="61"/>
      <c r="B7" s="758" t="s">
        <v>146</v>
      </c>
      <c r="C7" s="759"/>
      <c r="D7" s="759"/>
      <c r="E7" s="759"/>
      <c r="F7" s="759"/>
      <c r="G7" s="759"/>
      <c r="H7" s="759"/>
      <c r="I7" s="759"/>
      <c r="J7" s="760"/>
      <c r="K7" s="780" t="str">
        <f>IF(様式１!K5="","",様式１!K5)</f>
        <v/>
      </c>
      <c r="L7" s="458"/>
      <c r="M7" s="458"/>
      <c r="N7" s="458"/>
      <c r="O7" s="458"/>
      <c r="P7" s="458"/>
      <c r="Q7" s="458"/>
      <c r="R7" s="458"/>
      <c r="S7" s="458"/>
      <c r="T7" s="458"/>
      <c r="U7" s="458"/>
      <c r="V7" s="458"/>
      <c r="W7" s="458"/>
      <c r="X7" s="458"/>
      <c r="Y7" s="458"/>
      <c r="Z7" s="458"/>
      <c r="AA7" s="458"/>
      <c r="AB7" s="781"/>
      <c r="AC7" s="454" t="s">
        <v>147</v>
      </c>
      <c r="AD7" s="455"/>
      <c r="AE7" s="455"/>
      <c r="AF7" s="455"/>
      <c r="AG7" s="791"/>
      <c r="AH7" s="792" t="str">
        <f>IF(様式１!D8="","",様式１!D8&amp;"氏")</f>
        <v/>
      </c>
      <c r="AI7" s="458"/>
      <c r="AJ7" s="458"/>
      <c r="AK7" s="458"/>
      <c r="AL7" s="458"/>
      <c r="AM7" s="458"/>
      <c r="AN7" s="458"/>
      <c r="AO7" s="458"/>
      <c r="AP7" s="459"/>
      <c r="AQ7" s="61"/>
    </row>
    <row r="8" spans="1:50" ht="18.75" customHeight="1">
      <c r="A8" s="61"/>
      <c r="B8" s="758" t="s">
        <v>148</v>
      </c>
      <c r="C8" s="759"/>
      <c r="D8" s="759"/>
      <c r="E8" s="759"/>
      <c r="F8" s="759"/>
      <c r="G8" s="759"/>
      <c r="H8" s="759"/>
      <c r="I8" s="759"/>
      <c r="J8" s="760"/>
      <c r="K8" s="780" t="str">
        <f>IF(様式１!K4="","",様式１!K4)</f>
        <v/>
      </c>
      <c r="L8" s="458"/>
      <c r="M8" s="458"/>
      <c r="N8" s="458"/>
      <c r="O8" s="458"/>
      <c r="P8" s="458"/>
      <c r="Q8" s="458"/>
      <c r="R8" s="458"/>
      <c r="S8" s="458"/>
      <c r="T8" s="458"/>
      <c r="U8" s="458"/>
      <c r="V8" s="458"/>
      <c r="W8" s="458"/>
      <c r="X8" s="458"/>
      <c r="Y8" s="458"/>
      <c r="Z8" s="458"/>
      <c r="AA8" s="458"/>
      <c r="AB8" s="781"/>
      <c r="AC8" s="782" t="s">
        <v>149</v>
      </c>
      <c r="AD8" s="449"/>
      <c r="AE8" s="449"/>
      <c r="AF8" s="449"/>
      <c r="AG8" s="783"/>
      <c r="AH8" s="784" t="str">
        <f>IF(様式１!H10="","",様式１!H10)</f>
        <v/>
      </c>
      <c r="AI8" s="785"/>
      <c r="AJ8" s="785"/>
      <c r="AK8" s="785"/>
      <c r="AL8" s="785"/>
      <c r="AM8" s="785"/>
      <c r="AN8" s="785"/>
      <c r="AO8" s="785"/>
      <c r="AP8" s="786"/>
      <c r="AQ8" s="61"/>
    </row>
    <row r="9" spans="1:50" ht="18.75" customHeight="1">
      <c r="A9" s="61"/>
      <c r="B9" s="758" t="s">
        <v>150</v>
      </c>
      <c r="C9" s="759"/>
      <c r="D9" s="759"/>
      <c r="E9" s="759"/>
      <c r="F9" s="759"/>
      <c r="G9" s="759"/>
      <c r="H9" s="759"/>
      <c r="I9" s="759"/>
      <c r="J9" s="760"/>
      <c r="K9" s="778"/>
      <c r="L9" s="777"/>
      <c r="M9" s="777"/>
      <c r="N9" s="777" t="s">
        <v>151</v>
      </c>
      <c r="O9" s="777"/>
      <c r="P9" s="777"/>
      <c r="Q9" s="777"/>
      <c r="R9" s="777"/>
      <c r="S9" s="777"/>
      <c r="T9" s="777"/>
      <c r="U9" s="777"/>
      <c r="V9" s="777" t="s">
        <v>152</v>
      </c>
      <c r="W9" s="777"/>
      <c r="X9" s="777"/>
      <c r="Y9" s="777"/>
      <c r="Z9" s="777"/>
      <c r="AA9" s="787"/>
      <c r="AB9" s="787"/>
      <c r="AC9" s="787"/>
      <c r="AD9" s="787" t="s">
        <v>278</v>
      </c>
      <c r="AE9" s="787"/>
      <c r="AF9" s="777"/>
      <c r="AG9" s="777"/>
      <c r="AH9" s="777"/>
      <c r="AI9" s="777" t="s">
        <v>153</v>
      </c>
      <c r="AJ9" s="777"/>
      <c r="AK9" s="777"/>
      <c r="AL9" s="777"/>
      <c r="AM9" s="777"/>
      <c r="AN9" s="777"/>
      <c r="AO9" s="777"/>
      <c r="AP9" s="779"/>
      <c r="AQ9" s="61"/>
    </row>
    <row r="10" spans="1:50" ht="18.75" customHeight="1">
      <c r="A10" s="61"/>
      <c r="B10" s="758" t="s">
        <v>154</v>
      </c>
      <c r="C10" s="759"/>
      <c r="D10" s="759"/>
      <c r="E10" s="759"/>
      <c r="F10" s="759"/>
      <c r="G10" s="759"/>
      <c r="H10" s="759"/>
      <c r="I10" s="759"/>
      <c r="J10" s="760"/>
      <c r="K10" s="778"/>
      <c r="L10" s="777"/>
      <c r="M10" s="777"/>
      <c r="N10" s="777"/>
      <c r="O10" s="777"/>
      <c r="P10" s="777"/>
      <c r="Q10" s="777"/>
      <c r="R10" s="777"/>
      <c r="S10" s="777"/>
      <c r="T10" s="777"/>
      <c r="U10" s="777"/>
      <c r="V10" s="777"/>
      <c r="W10" s="777"/>
      <c r="X10" s="777"/>
      <c r="Y10" s="777"/>
      <c r="Z10" s="777"/>
      <c r="AA10" s="777"/>
      <c r="AB10" s="777"/>
      <c r="AC10" s="777"/>
      <c r="AD10" s="777"/>
      <c r="AE10" s="777"/>
      <c r="AF10" s="777"/>
      <c r="AG10" s="777"/>
      <c r="AH10" s="777"/>
      <c r="AI10" s="777"/>
      <c r="AJ10" s="777"/>
      <c r="AK10" s="777"/>
      <c r="AL10" s="777"/>
      <c r="AM10" s="777"/>
      <c r="AN10" s="777"/>
      <c r="AO10" s="777"/>
      <c r="AP10" s="779"/>
      <c r="AQ10" s="61"/>
    </row>
    <row r="11" spans="1:50" ht="18.75" customHeight="1">
      <c r="A11" s="61"/>
      <c r="B11" s="758" t="s">
        <v>155</v>
      </c>
      <c r="C11" s="759"/>
      <c r="D11" s="759"/>
      <c r="E11" s="759"/>
      <c r="F11" s="759"/>
      <c r="G11" s="759"/>
      <c r="H11" s="759"/>
      <c r="I11" s="759"/>
      <c r="J11" s="760"/>
      <c r="K11" s="761"/>
      <c r="L11" s="762"/>
      <c r="M11" s="762"/>
      <c r="N11" s="762"/>
      <c r="O11" s="762"/>
      <c r="P11" s="762"/>
      <c r="Q11" s="762"/>
      <c r="R11" s="762"/>
      <c r="S11" s="762"/>
      <c r="T11" s="762"/>
      <c r="U11" s="762"/>
      <c r="V11" s="762"/>
      <c r="W11" s="762"/>
      <c r="X11" s="762"/>
      <c r="Y11" s="762"/>
      <c r="Z11" s="762"/>
      <c r="AA11" s="762"/>
      <c r="AB11" s="762"/>
      <c r="AC11" s="762"/>
      <c r="AD11" s="762"/>
      <c r="AE11" s="762"/>
      <c r="AF11" s="762"/>
      <c r="AG11" s="762"/>
      <c r="AH11" s="762"/>
      <c r="AI11" s="762"/>
      <c r="AJ11" s="762"/>
      <c r="AK11" s="762"/>
      <c r="AL11" s="762"/>
      <c r="AM11" s="762"/>
      <c r="AN11" s="762"/>
      <c r="AO11" s="762"/>
      <c r="AP11" s="763"/>
      <c r="AQ11" s="61"/>
    </row>
    <row r="12" spans="1:50" ht="18.75" customHeight="1" thickBot="1">
      <c r="A12" s="61"/>
      <c r="B12" s="764" t="s">
        <v>156</v>
      </c>
      <c r="C12" s="765"/>
      <c r="D12" s="765"/>
      <c r="E12" s="765"/>
      <c r="F12" s="765"/>
      <c r="G12" s="765"/>
      <c r="H12" s="765"/>
      <c r="I12" s="765"/>
      <c r="J12" s="766"/>
      <c r="K12" s="767" t="str">
        <f>IF(様式１!D12="","",様式１!D12)</f>
        <v/>
      </c>
      <c r="L12" s="768"/>
      <c r="M12" s="768"/>
      <c r="N12" s="768"/>
      <c r="O12" s="768"/>
      <c r="P12" s="768"/>
      <c r="Q12" s="768"/>
      <c r="R12" s="768"/>
      <c r="S12" s="768"/>
      <c r="T12" s="768"/>
      <c r="U12" s="768"/>
      <c r="V12" s="768"/>
      <c r="W12" s="768"/>
      <c r="X12" s="768"/>
      <c r="Y12" s="768"/>
      <c r="Z12" s="768"/>
      <c r="AA12" s="768"/>
      <c r="AB12" s="768"/>
      <c r="AC12" s="768"/>
      <c r="AD12" s="768"/>
      <c r="AE12" s="768"/>
      <c r="AF12" s="768"/>
      <c r="AG12" s="768"/>
      <c r="AH12" s="768"/>
      <c r="AI12" s="768"/>
      <c r="AJ12" s="768"/>
      <c r="AK12" s="768"/>
      <c r="AL12" s="768"/>
      <c r="AM12" s="768"/>
      <c r="AN12" s="768"/>
      <c r="AO12" s="768"/>
      <c r="AP12" s="769"/>
      <c r="AQ12" s="61"/>
    </row>
    <row r="13" spans="1:50" ht="12" customHeight="1">
      <c r="A13" s="61"/>
      <c r="B13" s="61"/>
      <c r="C13" s="63"/>
      <c r="D13" s="63"/>
      <c r="E13" s="63"/>
      <c r="F13" s="63"/>
      <c r="G13" s="63"/>
      <c r="H13" s="63"/>
      <c r="I13" s="63"/>
      <c r="J13" s="66"/>
      <c r="K13" s="63"/>
      <c r="L13" s="63"/>
      <c r="M13" s="63"/>
      <c r="N13" s="61"/>
      <c r="O13" s="61"/>
      <c r="P13" s="61"/>
      <c r="Q13" s="61"/>
      <c r="R13" s="61"/>
      <c r="S13" s="61"/>
      <c r="T13" s="61"/>
      <c r="U13" s="61"/>
      <c r="V13" s="61"/>
      <c r="W13" s="61"/>
      <c r="X13" s="61"/>
      <c r="Y13" s="61"/>
      <c r="Z13" s="63"/>
      <c r="AA13" s="63"/>
      <c r="AB13" s="63"/>
      <c r="AC13" s="63"/>
      <c r="AD13" s="63"/>
      <c r="AE13" s="63"/>
      <c r="AF13" s="61"/>
      <c r="AG13" s="61"/>
      <c r="AH13" s="61"/>
      <c r="AI13" s="61"/>
      <c r="AJ13" s="61"/>
      <c r="AK13" s="61"/>
      <c r="AL13" s="61"/>
      <c r="AM13" s="61"/>
      <c r="AN13" s="61"/>
      <c r="AO13" s="61"/>
      <c r="AP13" s="61"/>
      <c r="AQ13" s="61"/>
    </row>
    <row r="14" spans="1:50" ht="18.75" customHeight="1" thickBot="1">
      <c r="A14" s="65">
        <v>2</v>
      </c>
      <c r="B14" s="770" t="s">
        <v>157</v>
      </c>
      <c r="C14" s="770"/>
      <c r="D14" s="770"/>
      <c r="E14" s="770"/>
      <c r="F14" s="770"/>
      <c r="G14" s="770"/>
      <c r="H14" s="67" t="s">
        <v>158</v>
      </c>
      <c r="I14" s="61"/>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1"/>
    </row>
    <row r="15" spans="1:50" ht="18.75" customHeight="1" thickBot="1">
      <c r="A15" s="61"/>
      <c r="B15" s="771" t="s">
        <v>213</v>
      </c>
      <c r="C15" s="772"/>
      <c r="D15" s="772"/>
      <c r="E15" s="772"/>
      <c r="F15" s="772"/>
      <c r="G15" s="772"/>
      <c r="H15" s="772"/>
      <c r="I15" s="773"/>
      <c r="J15" s="774" t="s">
        <v>86</v>
      </c>
      <c r="K15" s="775"/>
      <c r="L15" s="775"/>
      <c r="M15" s="775"/>
      <c r="N15" s="775"/>
      <c r="O15" s="775"/>
      <c r="P15" s="775"/>
      <c r="Q15" s="775"/>
      <c r="R15" s="775"/>
      <c r="S15" s="775"/>
      <c r="T15" s="775"/>
      <c r="U15" s="775"/>
      <c r="V15" s="775"/>
      <c r="W15" s="775"/>
      <c r="X15" s="775"/>
      <c r="Y15" s="775"/>
      <c r="Z15" s="775"/>
      <c r="AA15" s="775"/>
      <c r="AB15" s="775"/>
      <c r="AC15" s="775"/>
      <c r="AD15" s="775"/>
      <c r="AE15" s="775"/>
      <c r="AF15" s="775"/>
      <c r="AG15" s="775"/>
      <c r="AH15" s="775"/>
      <c r="AI15" s="775"/>
      <c r="AJ15" s="775"/>
      <c r="AK15" s="775"/>
      <c r="AL15" s="775"/>
      <c r="AM15" s="775"/>
      <c r="AN15" s="775"/>
      <c r="AO15" s="775"/>
      <c r="AP15" s="776"/>
      <c r="AQ15" s="61"/>
    </row>
    <row r="16" spans="1:50" ht="18.75" customHeight="1">
      <c r="A16" s="61"/>
      <c r="B16" s="746"/>
      <c r="C16" s="747"/>
      <c r="D16" s="747"/>
      <c r="E16" s="747"/>
      <c r="F16" s="747"/>
      <c r="G16" s="747"/>
      <c r="H16" s="747"/>
      <c r="I16" s="748"/>
      <c r="J16" s="749"/>
      <c r="K16" s="750"/>
      <c r="L16" s="750"/>
      <c r="M16" s="750"/>
      <c r="N16" s="750"/>
      <c r="O16" s="750"/>
      <c r="P16" s="750"/>
      <c r="Q16" s="750"/>
      <c r="R16" s="750"/>
      <c r="S16" s="750"/>
      <c r="T16" s="750"/>
      <c r="U16" s="750"/>
      <c r="V16" s="750"/>
      <c r="W16" s="750"/>
      <c r="X16" s="750"/>
      <c r="Y16" s="750"/>
      <c r="Z16" s="750"/>
      <c r="AA16" s="750"/>
      <c r="AB16" s="750"/>
      <c r="AC16" s="750"/>
      <c r="AD16" s="750"/>
      <c r="AE16" s="750"/>
      <c r="AF16" s="750"/>
      <c r="AG16" s="750"/>
      <c r="AH16" s="750"/>
      <c r="AI16" s="750"/>
      <c r="AJ16" s="750"/>
      <c r="AK16" s="750"/>
      <c r="AL16" s="750"/>
      <c r="AM16" s="750"/>
      <c r="AN16" s="750"/>
      <c r="AO16" s="750"/>
      <c r="AP16" s="751"/>
      <c r="AQ16" s="61"/>
    </row>
    <row r="17" spans="1:49" ht="18.75" customHeight="1">
      <c r="A17" s="61"/>
      <c r="B17" s="752"/>
      <c r="C17" s="753"/>
      <c r="D17" s="753"/>
      <c r="E17" s="753"/>
      <c r="F17" s="753"/>
      <c r="G17" s="753"/>
      <c r="H17" s="753"/>
      <c r="I17" s="754"/>
      <c r="J17" s="755"/>
      <c r="K17" s="756"/>
      <c r="L17" s="756"/>
      <c r="M17" s="756"/>
      <c r="N17" s="756"/>
      <c r="O17" s="756"/>
      <c r="P17" s="756"/>
      <c r="Q17" s="756"/>
      <c r="R17" s="756"/>
      <c r="S17" s="756"/>
      <c r="T17" s="756"/>
      <c r="U17" s="756"/>
      <c r="V17" s="756"/>
      <c r="W17" s="756"/>
      <c r="X17" s="756"/>
      <c r="Y17" s="756"/>
      <c r="Z17" s="756"/>
      <c r="AA17" s="756"/>
      <c r="AB17" s="756"/>
      <c r="AC17" s="756"/>
      <c r="AD17" s="756"/>
      <c r="AE17" s="756"/>
      <c r="AF17" s="756"/>
      <c r="AG17" s="756"/>
      <c r="AH17" s="756"/>
      <c r="AI17" s="756"/>
      <c r="AJ17" s="756"/>
      <c r="AK17" s="756"/>
      <c r="AL17" s="756"/>
      <c r="AM17" s="756"/>
      <c r="AN17" s="756"/>
      <c r="AO17" s="756"/>
      <c r="AP17" s="757"/>
      <c r="AQ17" s="61"/>
    </row>
    <row r="18" spans="1:49" ht="18.75" customHeight="1">
      <c r="A18" s="61"/>
      <c r="B18" s="752"/>
      <c r="C18" s="753"/>
      <c r="D18" s="753"/>
      <c r="E18" s="753"/>
      <c r="F18" s="753"/>
      <c r="G18" s="753"/>
      <c r="H18" s="753"/>
      <c r="I18" s="754"/>
      <c r="J18" s="755"/>
      <c r="K18" s="756"/>
      <c r="L18" s="756"/>
      <c r="M18" s="756"/>
      <c r="N18" s="756"/>
      <c r="O18" s="756"/>
      <c r="P18" s="756"/>
      <c r="Q18" s="756"/>
      <c r="R18" s="756"/>
      <c r="S18" s="756"/>
      <c r="T18" s="756"/>
      <c r="U18" s="756"/>
      <c r="V18" s="756"/>
      <c r="W18" s="756"/>
      <c r="X18" s="756"/>
      <c r="Y18" s="756"/>
      <c r="Z18" s="756"/>
      <c r="AA18" s="756"/>
      <c r="AB18" s="756"/>
      <c r="AC18" s="756"/>
      <c r="AD18" s="756"/>
      <c r="AE18" s="756"/>
      <c r="AF18" s="756"/>
      <c r="AG18" s="756"/>
      <c r="AH18" s="756"/>
      <c r="AI18" s="756"/>
      <c r="AJ18" s="756"/>
      <c r="AK18" s="756"/>
      <c r="AL18" s="756"/>
      <c r="AM18" s="756"/>
      <c r="AN18" s="756"/>
      <c r="AO18" s="756"/>
      <c r="AP18" s="757"/>
      <c r="AQ18" s="61"/>
    </row>
    <row r="19" spans="1:49" ht="18.75" customHeight="1" thickBot="1">
      <c r="A19" s="61"/>
      <c r="B19" s="731"/>
      <c r="C19" s="732"/>
      <c r="D19" s="732"/>
      <c r="E19" s="732"/>
      <c r="F19" s="732"/>
      <c r="G19" s="732"/>
      <c r="H19" s="732"/>
      <c r="I19" s="733"/>
      <c r="J19" s="734"/>
      <c r="K19" s="735"/>
      <c r="L19" s="735"/>
      <c r="M19" s="735"/>
      <c r="N19" s="735"/>
      <c r="O19" s="735"/>
      <c r="P19" s="735"/>
      <c r="Q19" s="735"/>
      <c r="R19" s="735"/>
      <c r="S19" s="735"/>
      <c r="T19" s="735"/>
      <c r="U19" s="735"/>
      <c r="V19" s="735"/>
      <c r="W19" s="735"/>
      <c r="X19" s="735"/>
      <c r="Y19" s="735"/>
      <c r="Z19" s="735"/>
      <c r="AA19" s="735"/>
      <c r="AB19" s="735"/>
      <c r="AC19" s="735"/>
      <c r="AD19" s="735"/>
      <c r="AE19" s="735"/>
      <c r="AF19" s="735"/>
      <c r="AG19" s="735"/>
      <c r="AH19" s="735"/>
      <c r="AI19" s="735"/>
      <c r="AJ19" s="735"/>
      <c r="AK19" s="735"/>
      <c r="AL19" s="735"/>
      <c r="AM19" s="735"/>
      <c r="AN19" s="735"/>
      <c r="AO19" s="735"/>
      <c r="AP19" s="736"/>
      <c r="AQ19" s="61"/>
    </row>
    <row r="20" spans="1:49" ht="9" customHeight="1">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row>
    <row r="21" spans="1:49" ht="18.75" customHeight="1" thickBot="1">
      <c r="A21" s="65">
        <v>3</v>
      </c>
      <c r="B21" s="737" t="s">
        <v>159</v>
      </c>
      <c r="C21" s="737"/>
      <c r="D21" s="737"/>
      <c r="E21" s="737"/>
      <c r="F21" s="737"/>
      <c r="G21" s="737"/>
      <c r="H21" s="61"/>
      <c r="I21" s="61"/>
      <c r="J21" s="61"/>
      <c r="K21" s="61"/>
      <c r="L21" s="61"/>
      <c r="M21" s="61"/>
      <c r="N21" s="61"/>
      <c r="O21" s="69"/>
      <c r="P21" s="61"/>
      <c r="Q21" s="61"/>
      <c r="R21" s="61"/>
      <c r="S21" s="61"/>
      <c r="T21" s="61"/>
      <c r="U21" s="61"/>
      <c r="V21" s="61"/>
      <c r="W21" s="61"/>
      <c r="X21" s="61"/>
      <c r="Y21" s="61"/>
      <c r="Z21" s="61"/>
      <c r="AA21" s="61"/>
      <c r="AB21" s="61"/>
      <c r="AC21" s="119"/>
      <c r="AD21" s="119"/>
      <c r="AE21" s="119"/>
      <c r="AF21" s="119"/>
      <c r="AG21" s="119"/>
      <c r="AH21" s="119"/>
      <c r="AI21" s="119"/>
      <c r="AJ21" s="119"/>
      <c r="AK21" s="119"/>
      <c r="AL21" s="119"/>
      <c r="AM21" s="119"/>
      <c r="AN21" s="119"/>
      <c r="AO21" s="119"/>
      <c r="AP21" s="119"/>
      <c r="AQ21" s="61"/>
    </row>
    <row r="22" spans="1:49" ht="18.75" customHeight="1">
      <c r="A22" s="61"/>
      <c r="B22" s="738" t="s">
        <v>160</v>
      </c>
      <c r="C22" s="739"/>
      <c r="D22" s="739"/>
      <c r="E22" s="739"/>
      <c r="F22" s="739"/>
      <c r="G22" s="739"/>
      <c r="H22" s="740"/>
      <c r="I22" s="741"/>
      <c r="J22" s="741"/>
      <c r="K22" s="742" t="s">
        <v>161</v>
      </c>
      <c r="L22" s="742"/>
      <c r="M22" s="742"/>
      <c r="N22" s="741"/>
      <c r="O22" s="741"/>
      <c r="P22" s="743" t="s">
        <v>162</v>
      </c>
      <c r="Q22" s="743"/>
      <c r="R22" s="743"/>
      <c r="S22" s="70" t="s">
        <v>80</v>
      </c>
      <c r="T22" s="744"/>
      <c r="U22" s="744"/>
      <c r="V22" s="70" t="s">
        <v>163</v>
      </c>
      <c r="W22" s="70" t="s">
        <v>56</v>
      </c>
      <c r="X22" s="741"/>
      <c r="Y22" s="741"/>
      <c r="Z22" s="744" t="s">
        <v>164</v>
      </c>
      <c r="AA22" s="744"/>
      <c r="AB22" s="744"/>
      <c r="AC22" s="121" t="s">
        <v>73</v>
      </c>
      <c r="AD22" s="745"/>
      <c r="AE22" s="745"/>
      <c r="AF22" s="745"/>
      <c r="AG22" s="745"/>
      <c r="AH22" s="745"/>
      <c r="AI22" s="745"/>
      <c r="AJ22" s="745"/>
      <c r="AK22" s="745"/>
      <c r="AL22" s="745"/>
      <c r="AM22" s="745"/>
      <c r="AN22" s="745"/>
      <c r="AO22" s="745"/>
      <c r="AP22" s="122" t="s">
        <v>276</v>
      </c>
      <c r="AQ22" s="61"/>
    </row>
    <row r="23" spans="1:49" ht="18.75" customHeight="1">
      <c r="A23" s="61"/>
      <c r="B23" s="724" t="s">
        <v>165</v>
      </c>
      <c r="C23" s="725"/>
      <c r="D23" s="725"/>
      <c r="E23" s="725"/>
      <c r="F23" s="725"/>
      <c r="G23" s="725"/>
      <c r="H23" s="726"/>
      <c r="I23" s="723"/>
      <c r="J23" s="723"/>
      <c r="K23" s="727" t="s">
        <v>166</v>
      </c>
      <c r="L23" s="727"/>
      <c r="M23" s="727"/>
      <c r="N23" s="723"/>
      <c r="O23" s="723"/>
      <c r="P23" s="728" t="s">
        <v>153</v>
      </c>
      <c r="Q23" s="728"/>
      <c r="R23" s="723"/>
      <c r="S23" s="723"/>
      <c r="T23" s="722" t="s">
        <v>167</v>
      </c>
      <c r="U23" s="722"/>
      <c r="V23" s="722"/>
      <c r="W23" s="723"/>
      <c r="X23" s="723"/>
      <c r="Y23" s="722" t="s">
        <v>164</v>
      </c>
      <c r="Z23" s="722"/>
      <c r="AA23" s="722"/>
      <c r="AB23" s="103" t="s">
        <v>277</v>
      </c>
      <c r="AC23" s="722"/>
      <c r="AD23" s="722"/>
      <c r="AE23" s="722"/>
      <c r="AF23" s="722"/>
      <c r="AG23" s="722"/>
      <c r="AH23" s="722"/>
      <c r="AI23" s="722"/>
      <c r="AJ23" s="722"/>
      <c r="AK23" s="722"/>
      <c r="AL23" s="722"/>
      <c r="AM23" s="722"/>
      <c r="AN23" s="722"/>
      <c r="AO23" s="722"/>
      <c r="AP23" s="123" t="s">
        <v>276</v>
      </c>
      <c r="AQ23" s="61"/>
    </row>
    <row r="24" spans="1:49" ht="18.75" customHeight="1">
      <c r="A24" s="61"/>
      <c r="B24" s="724" t="s">
        <v>168</v>
      </c>
      <c r="C24" s="725"/>
      <c r="D24" s="725"/>
      <c r="E24" s="725"/>
      <c r="F24" s="725"/>
      <c r="G24" s="725"/>
      <c r="H24" s="726"/>
      <c r="I24" s="723"/>
      <c r="J24" s="723"/>
      <c r="K24" s="727" t="s">
        <v>166</v>
      </c>
      <c r="L24" s="727"/>
      <c r="M24" s="727"/>
      <c r="N24" s="723"/>
      <c r="O24" s="723"/>
      <c r="P24" s="728" t="s">
        <v>153</v>
      </c>
      <c r="Q24" s="728"/>
      <c r="R24" s="723"/>
      <c r="S24" s="723"/>
      <c r="T24" s="722" t="s">
        <v>167</v>
      </c>
      <c r="U24" s="722"/>
      <c r="V24" s="722"/>
      <c r="W24" s="723"/>
      <c r="X24" s="723"/>
      <c r="Y24" s="730" t="s">
        <v>169</v>
      </c>
      <c r="Z24" s="730"/>
      <c r="AA24" s="730"/>
      <c r="AB24" s="723"/>
      <c r="AC24" s="723"/>
      <c r="AD24" s="722" t="s">
        <v>170</v>
      </c>
      <c r="AE24" s="722"/>
      <c r="AF24" s="722"/>
      <c r="AG24" s="723"/>
      <c r="AH24" s="723"/>
      <c r="AI24" s="722" t="s">
        <v>164</v>
      </c>
      <c r="AJ24" s="722"/>
      <c r="AK24" s="722"/>
      <c r="AL24" s="117" t="s">
        <v>171</v>
      </c>
      <c r="AM24" s="729"/>
      <c r="AN24" s="729"/>
      <c r="AO24" s="729"/>
      <c r="AP24" s="123" t="s">
        <v>56</v>
      </c>
      <c r="AQ24" s="61"/>
    </row>
    <row r="25" spans="1:49" ht="18.75" customHeight="1" thickBot="1">
      <c r="A25" s="61"/>
      <c r="B25" s="717" t="s">
        <v>172</v>
      </c>
      <c r="C25" s="718"/>
      <c r="D25" s="718"/>
      <c r="E25" s="718"/>
      <c r="F25" s="718"/>
      <c r="G25" s="718"/>
      <c r="H25" s="719"/>
      <c r="I25" s="696"/>
      <c r="J25" s="696"/>
      <c r="K25" s="720" t="s">
        <v>166</v>
      </c>
      <c r="L25" s="720"/>
      <c r="M25" s="720"/>
      <c r="N25" s="696"/>
      <c r="O25" s="696"/>
      <c r="P25" s="721" t="s">
        <v>153</v>
      </c>
      <c r="Q25" s="721"/>
      <c r="R25" s="696"/>
      <c r="S25" s="696"/>
      <c r="T25" s="697" t="s">
        <v>167</v>
      </c>
      <c r="U25" s="697"/>
      <c r="V25" s="697"/>
      <c r="W25" s="696"/>
      <c r="X25" s="696"/>
      <c r="Y25" s="695" t="s">
        <v>169</v>
      </c>
      <c r="Z25" s="695"/>
      <c r="AA25" s="695"/>
      <c r="AB25" s="696"/>
      <c r="AC25" s="696"/>
      <c r="AD25" s="697" t="s">
        <v>170</v>
      </c>
      <c r="AE25" s="697"/>
      <c r="AF25" s="697"/>
      <c r="AG25" s="696"/>
      <c r="AH25" s="696"/>
      <c r="AI25" s="697" t="s">
        <v>164</v>
      </c>
      <c r="AJ25" s="697"/>
      <c r="AK25" s="697"/>
      <c r="AL25" s="71" t="s">
        <v>171</v>
      </c>
      <c r="AM25" s="697"/>
      <c r="AN25" s="697"/>
      <c r="AO25" s="697"/>
      <c r="AP25" s="124" t="s">
        <v>56</v>
      </c>
      <c r="AQ25" s="61"/>
      <c r="AV25" s="661"/>
      <c r="AW25" s="661"/>
    </row>
    <row r="26" spans="1:49" ht="18.75" customHeight="1" thickBot="1">
      <c r="A26" s="61"/>
      <c r="B26" s="63"/>
      <c r="C26" s="63"/>
      <c r="D26" s="63"/>
      <c r="E26" s="63"/>
      <c r="F26" s="63"/>
      <c r="G26" s="63"/>
      <c r="H26" s="63"/>
      <c r="I26" s="64"/>
      <c r="J26" s="64"/>
      <c r="K26" s="63"/>
      <c r="L26" s="69"/>
      <c r="M26" s="69"/>
      <c r="N26" s="72"/>
      <c r="O26" s="73"/>
      <c r="P26" s="73"/>
      <c r="Q26" s="69"/>
      <c r="R26" s="72"/>
      <c r="S26" s="72"/>
      <c r="T26" s="72"/>
      <c r="U26" s="69"/>
      <c r="V26" s="120"/>
      <c r="W26" s="120"/>
      <c r="X26" s="120"/>
      <c r="Y26" s="120"/>
      <c r="Z26" s="120"/>
      <c r="AA26" s="118"/>
      <c r="AB26" s="72"/>
      <c r="AC26" s="72"/>
      <c r="AD26" s="72"/>
      <c r="AE26" s="72"/>
      <c r="AF26" s="61"/>
      <c r="AG26" s="61"/>
      <c r="AH26" s="61"/>
      <c r="AI26" s="61"/>
      <c r="AJ26" s="61"/>
      <c r="AK26" s="78"/>
      <c r="AL26" s="78"/>
      <c r="AM26" s="78"/>
      <c r="AN26" s="78"/>
      <c r="AO26" s="78"/>
      <c r="AP26" s="78"/>
      <c r="AQ26" s="61"/>
    </row>
    <row r="27" spans="1:49" ht="18.75" customHeight="1" thickBot="1">
      <c r="A27" s="61"/>
      <c r="B27" s="662" t="s">
        <v>173</v>
      </c>
      <c r="C27" s="663"/>
      <c r="D27" s="663"/>
      <c r="E27" s="663"/>
      <c r="F27" s="663"/>
      <c r="G27" s="663"/>
      <c r="H27" s="664"/>
      <c r="I27" s="671" t="s">
        <v>174</v>
      </c>
      <c r="J27" s="663"/>
      <c r="K27" s="672"/>
      <c r="L27" s="677" t="s">
        <v>97</v>
      </c>
      <c r="M27" s="677"/>
      <c r="N27" s="677"/>
      <c r="O27" s="678"/>
      <c r="P27" s="678"/>
      <c r="Q27" s="678"/>
      <c r="R27" s="678"/>
      <c r="S27" s="677"/>
      <c r="T27" s="677"/>
      <c r="U27" s="677"/>
      <c r="V27" s="677"/>
      <c r="W27" s="677"/>
      <c r="X27" s="677"/>
      <c r="Y27" s="677"/>
      <c r="Z27" s="677"/>
      <c r="AA27" s="679"/>
      <c r="AB27" s="680" t="s">
        <v>175</v>
      </c>
      <c r="AC27" s="681"/>
      <c r="AD27" s="681"/>
      <c r="AE27" s="682"/>
      <c r="AF27" s="682"/>
      <c r="AG27" s="683"/>
      <c r="AH27" s="684" t="s">
        <v>176</v>
      </c>
      <c r="AI27" s="685"/>
      <c r="AJ27" s="685"/>
      <c r="AK27" s="685"/>
      <c r="AL27" s="685"/>
      <c r="AM27" s="685"/>
      <c r="AN27" s="685"/>
      <c r="AO27" s="685"/>
      <c r="AP27" s="686"/>
      <c r="AQ27" s="61"/>
    </row>
    <row r="28" spans="1:49" ht="18.75" customHeight="1" thickTop="1">
      <c r="A28" s="61"/>
      <c r="B28" s="665"/>
      <c r="C28" s="666"/>
      <c r="D28" s="666"/>
      <c r="E28" s="666"/>
      <c r="F28" s="666"/>
      <c r="G28" s="666"/>
      <c r="H28" s="667"/>
      <c r="I28" s="673"/>
      <c r="J28" s="666"/>
      <c r="K28" s="674"/>
      <c r="L28" s="687" t="s">
        <v>177</v>
      </c>
      <c r="M28" s="687"/>
      <c r="N28" s="688"/>
      <c r="O28" s="689" t="s">
        <v>178</v>
      </c>
      <c r="P28" s="689"/>
      <c r="Q28" s="689"/>
      <c r="R28" s="690"/>
      <c r="S28" s="691" t="s">
        <v>179</v>
      </c>
      <c r="T28" s="691"/>
      <c r="U28" s="691"/>
      <c r="V28" s="691"/>
      <c r="W28" s="691"/>
      <c r="X28" s="692"/>
      <c r="Y28" s="693" t="s">
        <v>180</v>
      </c>
      <c r="Z28" s="687"/>
      <c r="AA28" s="694"/>
      <c r="AB28" s="693" t="s">
        <v>175</v>
      </c>
      <c r="AC28" s="687"/>
      <c r="AD28" s="688"/>
      <c r="AE28" s="698" t="s">
        <v>178</v>
      </c>
      <c r="AF28" s="698"/>
      <c r="AG28" s="699"/>
      <c r="AH28" s="702"/>
      <c r="AI28" s="703"/>
      <c r="AJ28" s="703"/>
      <c r="AK28" s="703"/>
      <c r="AL28" s="703"/>
      <c r="AM28" s="703"/>
      <c r="AN28" s="703"/>
      <c r="AO28" s="703"/>
      <c r="AP28" s="704"/>
      <c r="AQ28" s="61"/>
    </row>
    <row r="29" spans="1:49" ht="18.75" customHeight="1" thickBot="1">
      <c r="A29" s="61"/>
      <c r="B29" s="668"/>
      <c r="C29" s="669"/>
      <c r="D29" s="669"/>
      <c r="E29" s="669"/>
      <c r="F29" s="669"/>
      <c r="G29" s="669"/>
      <c r="H29" s="670"/>
      <c r="I29" s="675"/>
      <c r="J29" s="669"/>
      <c r="K29" s="676"/>
      <c r="L29" s="584" t="s">
        <v>181</v>
      </c>
      <c r="M29" s="584"/>
      <c r="N29" s="586"/>
      <c r="O29" s="711" t="s">
        <v>182</v>
      </c>
      <c r="P29" s="712"/>
      <c r="Q29" s="713" t="s">
        <v>183</v>
      </c>
      <c r="R29" s="714"/>
      <c r="S29" s="715" t="s">
        <v>128</v>
      </c>
      <c r="T29" s="716"/>
      <c r="U29" s="581" t="s">
        <v>129</v>
      </c>
      <c r="V29" s="716"/>
      <c r="W29" s="581" t="s">
        <v>130</v>
      </c>
      <c r="X29" s="582"/>
      <c r="Y29" s="583" t="s">
        <v>184</v>
      </c>
      <c r="Z29" s="584"/>
      <c r="AA29" s="585"/>
      <c r="AB29" s="583" t="s">
        <v>181</v>
      </c>
      <c r="AC29" s="584"/>
      <c r="AD29" s="586"/>
      <c r="AE29" s="700"/>
      <c r="AF29" s="700"/>
      <c r="AG29" s="701"/>
      <c r="AH29" s="705"/>
      <c r="AI29" s="706"/>
      <c r="AJ29" s="706"/>
      <c r="AK29" s="706"/>
      <c r="AL29" s="706"/>
      <c r="AM29" s="706"/>
      <c r="AN29" s="706"/>
      <c r="AO29" s="706"/>
      <c r="AP29" s="707"/>
      <c r="AQ29" s="61"/>
    </row>
    <row r="30" spans="1:49" ht="18.75" customHeight="1">
      <c r="A30" s="61"/>
      <c r="B30" s="655" t="s">
        <v>185</v>
      </c>
      <c r="C30" s="656"/>
      <c r="D30" s="589"/>
      <c r="E30" s="589"/>
      <c r="F30" s="589"/>
      <c r="G30" s="589"/>
      <c r="H30" s="590"/>
      <c r="I30" s="588"/>
      <c r="J30" s="589"/>
      <c r="K30" s="657"/>
      <c r="L30" s="589"/>
      <c r="M30" s="589"/>
      <c r="N30" s="591"/>
      <c r="O30" s="658"/>
      <c r="P30" s="659"/>
      <c r="Q30" s="660"/>
      <c r="R30" s="591"/>
      <c r="S30" s="658"/>
      <c r="T30" s="659"/>
      <c r="U30" s="660"/>
      <c r="V30" s="659"/>
      <c r="W30" s="660"/>
      <c r="X30" s="590"/>
      <c r="Y30" s="588"/>
      <c r="Z30" s="589"/>
      <c r="AA30" s="590"/>
      <c r="AB30" s="588"/>
      <c r="AC30" s="589"/>
      <c r="AD30" s="591"/>
      <c r="AE30" s="571"/>
      <c r="AF30" s="572"/>
      <c r="AG30" s="573"/>
      <c r="AH30" s="705"/>
      <c r="AI30" s="706"/>
      <c r="AJ30" s="706"/>
      <c r="AK30" s="706"/>
      <c r="AL30" s="706"/>
      <c r="AM30" s="706"/>
      <c r="AN30" s="706"/>
      <c r="AO30" s="706"/>
      <c r="AP30" s="707"/>
      <c r="AQ30" s="61"/>
    </row>
    <row r="31" spans="1:49" ht="18.75" customHeight="1">
      <c r="A31" s="61"/>
      <c r="B31" s="652" t="s">
        <v>186</v>
      </c>
      <c r="C31" s="653"/>
      <c r="D31" s="587"/>
      <c r="E31" s="575"/>
      <c r="F31" s="575"/>
      <c r="G31" s="575"/>
      <c r="H31" s="576"/>
      <c r="I31" s="574"/>
      <c r="J31" s="575"/>
      <c r="K31" s="654"/>
      <c r="L31" s="575"/>
      <c r="M31" s="575"/>
      <c r="N31" s="577"/>
      <c r="O31" s="650"/>
      <c r="P31" s="651"/>
      <c r="Q31" s="587"/>
      <c r="R31" s="577"/>
      <c r="S31" s="650"/>
      <c r="T31" s="651"/>
      <c r="U31" s="587"/>
      <c r="V31" s="651"/>
      <c r="W31" s="587"/>
      <c r="X31" s="576"/>
      <c r="Y31" s="574"/>
      <c r="Z31" s="575"/>
      <c r="AA31" s="576"/>
      <c r="AB31" s="574"/>
      <c r="AC31" s="575"/>
      <c r="AD31" s="577"/>
      <c r="AE31" s="578"/>
      <c r="AF31" s="579"/>
      <c r="AG31" s="580"/>
      <c r="AH31" s="705"/>
      <c r="AI31" s="706"/>
      <c r="AJ31" s="706"/>
      <c r="AK31" s="706"/>
      <c r="AL31" s="706"/>
      <c r="AM31" s="706"/>
      <c r="AN31" s="706"/>
      <c r="AO31" s="706"/>
      <c r="AP31" s="707"/>
      <c r="AQ31" s="61"/>
    </row>
    <row r="32" spans="1:49" ht="18.75" customHeight="1">
      <c r="A32" s="61"/>
      <c r="B32" s="652" t="s">
        <v>187</v>
      </c>
      <c r="C32" s="653"/>
      <c r="D32" s="587"/>
      <c r="E32" s="575"/>
      <c r="F32" s="575"/>
      <c r="G32" s="575"/>
      <c r="H32" s="576"/>
      <c r="I32" s="574"/>
      <c r="J32" s="575"/>
      <c r="K32" s="654"/>
      <c r="L32" s="575"/>
      <c r="M32" s="575"/>
      <c r="N32" s="577"/>
      <c r="O32" s="650"/>
      <c r="P32" s="651"/>
      <c r="Q32" s="587"/>
      <c r="R32" s="577"/>
      <c r="S32" s="650"/>
      <c r="T32" s="651"/>
      <c r="U32" s="587"/>
      <c r="V32" s="651"/>
      <c r="W32" s="587"/>
      <c r="X32" s="576"/>
      <c r="Y32" s="574"/>
      <c r="Z32" s="575"/>
      <c r="AA32" s="576"/>
      <c r="AB32" s="574"/>
      <c r="AC32" s="575"/>
      <c r="AD32" s="577"/>
      <c r="AE32" s="578"/>
      <c r="AF32" s="579"/>
      <c r="AG32" s="580"/>
      <c r="AH32" s="705"/>
      <c r="AI32" s="706"/>
      <c r="AJ32" s="706"/>
      <c r="AK32" s="706"/>
      <c r="AL32" s="706"/>
      <c r="AM32" s="706"/>
      <c r="AN32" s="706"/>
      <c r="AO32" s="706"/>
      <c r="AP32" s="707"/>
      <c r="AQ32" s="61"/>
    </row>
    <row r="33" spans="1:43" ht="18.75" customHeight="1">
      <c r="A33" s="61"/>
      <c r="B33" s="652" t="s">
        <v>188</v>
      </c>
      <c r="C33" s="653"/>
      <c r="D33" s="587"/>
      <c r="E33" s="575"/>
      <c r="F33" s="575"/>
      <c r="G33" s="575"/>
      <c r="H33" s="576"/>
      <c r="I33" s="574"/>
      <c r="J33" s="575"/>
      <c r="K33" s="654"/>
      <c r="L33" s="575"/>
      <c r="M33" s="575"/>
      <c r="N33" s="577"/>
      <c r="O33" s="650"/>
      <c r="P33" s="651"/>
      <c r="Q33" s="587"/>
      <c r="R33" s="577"/>
      <c r="S33" s="650"/>
      <c r="T33" s="651"/>
      <c r="U33" s="587"/>
      <c r="V33" s="651"/>
      <c r="W33" s="587"/>
      <c r="X33" s="576"/>
      <c r="Y33" s="574"/>
      <c r="Z33" s="575"/>
      <c r="AA33" s="576"/>
      <c r="AB33" s="574"/>
      <c r="AC33" s="575"/>
      <c r="AD33" s="577"/>
      <c r="AE33" s="578"/>
      <c r="AF33" s="579"/>
      <c r="AG33" s="580"/>
      <c r="AH33" s="705"/>
      <c r="AI33" s="706"/>
      <c r="AJ33" s="706"/>
      <c r="AK33" s="706"/>
      <c r="AL33" s="706"/>
      <c r="AM33" s="706"/>
      <c r="AN33" s="706"/>
      <c r="AO33" s="706"/>
      <c r="AP33" s="707"/>
      <c r="AQ33" s="61"/>
    </row>
    <row r="34" spans="1:43" ht="18.75" customHeight="1">
      <c r="A34" s="61"/>
      <c r="B34" s="652" t="s">
        <v>189</v>
      </c>
      <c r="C34" s="653"/>
      <c r="D34" s="587"/>
      <c r="E34" s="575"/>
      <c r="F34" s="575"/>
      <c r="G34" s="575"/>
      <c r="H34" s="576"/>
      <c r="I34" s="574"/>
      <c r="J34" s="575"/>
      <c r="K34" s="654"/>
      <c r="L34" s="575"/>
      <c r="M34" s="575"/>
      <c r="N34" s="577"/>
      <c r="O34" s="650"/>
      <c r="P34" s="651"/>
      <c r="Q34" s="587"/>
      <c r="R34" s="577"/>
      <c r="S34" s="650"/>
      <c r="T34" s="651"/>
      <c r="U34" s="587"/>
      <c r="V34" s="651"/>
      <c r="W34" s="587"/>
      <c r="X34" s="576"/>
      <c r="Y34" s="574"/>
      <c r="Z34" s="575"/>
      <c r="AA34" s="576"/>
      <c r="AB34" s="574"/>
      <c r="AC34" s="575"/>
      <c r="AD34" s="577"/>
      <c r="AE34" s="578"/>
      <c r="AF34" s="579"/>
      <c r="AG34" s="580"/>
      <c r="AH34" s="705"/>
      <c r="AI34" s="706"/>
      <c r="AJ34" s="706"/>
      <c r="AK34" s="706"/>
      <c r="AL34" s="706"/>
      <c r="AM34" s="706"/>
      <c r="AN34" s="706"/>
      <c r="AO34" s="706"/>
      <c r="AP34" s="707"/>
      <c r="AQ34" s="61"/>
    </row>
    <row r="35" spans="1:43" ht="18.75" customHeight="1">
      <c r="A35" s="61"/>
      <c r="B35" s="652" t="s">
        <v>190</v>
      </c>
      <c r="C35" s="653"/>
      <c r="D35" s="587"/>
      <c r="E35" s="575"/>
      <c r="F35" s="575"/>
      <c r="G35" s="575"/>
      <c r="H35" s="576"/>
      <c r="I35" s="574"/>
      <c r="J35" s="575"/>
      <c r="K35" s="654"/>
      <c r="L35" s="575"/>
      <c r="M35" s="575"/>
      <c r="N35" s="577"/>
      <c r="O35" s="650"/>
      <c r="P35" s="651"/>
      <c r="Q35" s="587"/>
      <c r="R35" s="577"/>
      <c r="S35" s="650"/>
      <c r="T35" s="651"/>
      <c r="U35" s="587"/>
      <c r="V35" s="651"/>
      <c r="W35" s="587"/>
      <c r="X35" s="576"/>
      <c r="Y35" s="574"/>
      <c r="Z35" s="575"/>
      <c r="AA35" s="576"/>
      <c r="AB35" s="574"/>
      <c r="AC35" s="575"/>
      <c r="AD35" s="577"/>
      <c r="AE35" s="578"/>
      <c r="AF35" s="579"/>
      <c r="AG35" s="580"/>
      <c r="AH35" s="705"/>
      <c r="AI35" s="706"/>
      <c r="AJ35" s="706"/>
      <c r="AK35" s="706"/>
      <c r="AL35" s="706"/>
      <c r="AM35" s="706"/>
      <c r="AN35" s="706"/>
      <c r="AO35" s="706"/>
      <c r="AP35" s="707"/>
      <c r="AQ35" s="61"/>
    </row>
    <row r="36" spans="1:43" ht="18.75" customHeight="1" thickBot="1">
      <c r="A36" s="61"/>
      <c r="B36" s="640"/>
      <c r="C36" s="641"/>
      <c r="D36" s="599"/>
      <c r="E36" s="593"/>
      <c r="F36" s="593"/>
      <c r="G36" s="593"/>
      <c r="H36" s="594"/>
      <c r="I36" s="592"/>
      <c r="J36" s="593"/>
      <c r="K36" s="642"/>
      <c r="L36" s="593"/>
      <c r="M36" s="593"/>
      <c r="N36" s="595"/>
      <c r="O36" s="643"/>
      <c r="P36" s="644"/>
      <c r="Q36" s="599"/>
      <c r="R36" s="595"/>
      <c r="S36" s="643"/>
      <c r="T36" s="644"/>
      <c r="U36" s="599"/>
      <c r="V36" s="644"/>
      <c r="W36" s="599"/>
      <c r="X36" s="594"/>
      <c r="Y36" s="592"/>
      <c r="Z36" s="593"/>
      <c r="AA36" s="594"/>
      <c r="AB36" s="592"/>
      <c r="AC36" s="593"/>
      <c r="AD36" s="595"/>
      <c r="AE36" s="596"/>
      <c r="AF36" s="597"/>
      <c r="AG36" s="598"/>
      <c r="AH36" s="705"/>
      <c r="AI36" s="706"/>
      <c r="AJ36" s="706"/>
      <c r="AK36" s="706"/>
      <c r="AL36" s="706"/>
      <c r="AM36" s="706"/>
      <c r="AN36" s="706"/>
      <c r="AO36" s="706"/>
      <c r="AP36" s="707"/>
      <c r="AQ36" s="61"/>
    </row>
    <row r="37" spans="1:43" ht="18.75" customHeight="1" thickTop="1" thickBot="1">
      <c r="A37" s="61"/>
      <c r="B37" s="635" t="s">
        <v>191</v>
      </c>
      <c r="C37" s="636"/>
      <c r="D37" s="636"/>
      <c r="E37" s="636"/>
      <c r="F37" s="636"/>
      <c r="G37" s="636"/>
      <c r="H37" s="637"/>
      <c r="I37" s="621" t="str">
        <f>IF(I30="","",SUM(I30:K36))</f>
        <v/>
      </c>
      <c r="J37" s="622"/>
      <c r="K37" s="645"/>
      <c r="L37" s="622" t="str">
        <f>IF(L30="","",SUM(L30:N36))</f>
        <v/>
      </c>
      <c r="M37" s="622"/>
      <c r="N37" s="623"/>
      <c r="O37" s="646" t="str">
        <f>IF(O30="","",SUM(O30:P36))</f>
        <v/>
      </c>
      <c r="P37" s="647"/>
      <c r="Q37" s="648" t="str">
        <f>IF(Q30="","",SUM(Q30:R36))</f>
        <v/>
      </c>
      <c r="R37" s="649"/>
      <c r="S37" s="638" t="str">
        <f t="shared" ref="S37" si="0">IF(S30="","",SUM(S30:T36))</f>
        <v/>
      </c>
      <c r="T37" s="639"/>
      <c r="U37" s="619" t="str">
        <f t="shared" ref="U37" si="1">IF(U30="","",SUM(U30:V36))</f>
        <v/>
      </c>
      <c r="V37" s="639"/>
      <c r="W37" s="619" t="str">
        <f t="shared" ref="W37" si="2">IF(W30="","",SUM(W30:X36))</f>
        <v/>
      </c>
      <c r="X37" s="620"/>
      <c r="Y37" s="621" t="str">
        <f>IF(Y30="","",SUM(Y30:AA36))</f>
        <v/>
      </c>
      <c r="Z37" s="622"/>
      <c r="AA37" s="620"/>
      <c r="AB37" s="621" t="str">
        <f>IF(AB30="","",SUM(AB30:AD36))</f>
        <v/>
      </c>
      <c r="AC37" s="622"/>
      <c r="AD37" s="623"/>
      <c r="AE37" s="624" t="str">
        <f>IF(AE30="","",SUM(AE30:AG36))</f>
        <v/>
      </c>
      <c r="AF37" s="625"/>
      <c r="AG37" s="626"/>
      <c r="AH37" s="708"/>
      <c r="AI37" s="709"/>
      <c r="AJ37" s="709"/>
      <c r="AK37" s="709"/>
      <c r="AL37" s="709"/>
      <c r="AM37" s="709"/>
      <c r="AN37" s="709"/>
      <c r="AO37" s="709"/>
      <c r="AP37" s="710"/>
      <c r="AQ37" s="61"/>
    </row>
    <row r="38" spans="1:43" ht="9.75" customHeight="1" thickTop="1" thickBot="1">
      <c r="A38" s="61"/>
      <c r="B38" s="61"/>
      <c r="C38" s="61"/>
      <c r="D38" s="61"/>
      <c r="E38" s="61"/>
      <c r="F38" s="61"/>
      <c r="G38" s="61"/>
      <c r="H38" s="61"/>
      <c r="I38" s="61"/>
      <c r="J38" s="61"/>
      <c r="K38" s="61"/>
      <c r="L38" s="68"/>
      <c r="M38" s="68"/>
      <c r="N38" s="68"/>
      <c r="O38" s="68"/>
      <c r="P38" s="68"/>
      <c r="Q38" s="68"/>
      <c r="R38" s="68"/>
      <c r="S38" s="68"/>
      <c r="T38" s="68"/>
      <c r="U38" s="61"/>
      <c r="V38" s="61"/>
      <c r="W38" s="61"/>
      <c r="X38" s="61"/>
      <c r="Y38" s="61"/>
      <c r="Z38" s="61"/>
      <c r="AA38" s="61"/>
      <c r="AB38" s="61"/>
      <c r="AC38" s="61"/>
      <c r="AD38" s="61"/>
      <c r="AE38" s="61"/>
      <c r="AF38" s="61"/>
      <c r="AG38" s="77"/>
      <c r="AH38" s="61"/>
      <c r="AI38" s="61"/>
      <c r="AJ38" s="61"/>
      <c r="AK38" s="61"/>
      <c r="AL38" s="61"/>
      <c r="AM38" s="61"/>
      <c r="AN38" s="61"/>
      <c r="AO38" s="61"/>
      <c r="AP38" s="61"/>
      <c r="AQ38" s="61"/>
    </row>
    <row r="39" spans="1:43" ht="18.75" customHeight="1" thickBot="1">
      <c r="A39" s="61"/>
      <c r="B39" s="627" t="s">
        <v>192</v>
      </c>
      <c r="C39" s="628"/>
      <c r="D39" s="628"/>
      <c r="E39" s="628"/>
      <c r="F39" s="628"/>
      <c r="G39" s="628"/>
      <c r="H39" s="628"/>
      <c r="I39" s="628"/>
      <c r="J39" s="628"/>
      <c r="K39" s="629"/>
      <c r="L39" s="64"/>
      <c r="M39" s="630"/>
      <c r="N39" s="630"/>
      <c r="O39" s="631" t="s">
        <v>193</v>
      </c>
      <c r="P39" s="631"/>
      <c r="Q39" s="631"/>
      <c r="R39" s="78"/>
      <c r="S39" s="630"/>
      <c r="T39" s="630"/>
      <c r="U39" s="632" t="s">
        <v>194</v>
      </c>
      <c r="V39" s="632"/>
      <c r="W39" s="632"/>
      <c r="X39" s="633"/>
      <c r="Y39" s="633"/>
      <c r="Z39" s="633"/>
      <c r="AA39" s="633"/>
      <c r="AB39" s="633"/>
      <c r="AC39" s="633"/>
      <c r="AD39" s="633"/>
      <c r="AE39" s="633"/>
      <c r="AF39" s="633"/>
      <c r="AG39" s="633"/>
      <c r="AH39" s="633"/>
      <c r="AI39" s="633"/>
      <c r="AJ39" s="633"/>
      <c r="AK39" s="633"/>
      <c r="AL39" s="633"/>
      <c r="AM39" s="633"/>
      <c r="AN39" s="633"/>
      <c r="AO39" s="633"/>
      <c r="AP39" s="634"/>
      <c r="AQ39" s="61"/>
    </row>
    <row r="40" spans="1:43" ht="18.75" customHeight="1">
      <c r="A40" s="61"/>
      <c r="B40" s="600"/>
      <c r="C40" s="601"/>
      <c r="D40" s="601"/>
      <c r="E40" s="601"/>
      <c r="F40" s="601"/>
      <c r="G40" s="601"/>
      <c r="H40" s="601"/>
      <c r="I40" s="601"/>
      <c r="J40" s="601"/>
      <c r="K40" s="602"/>
      <c r="L40" s="603"/>
      <c r="M40" s="604"/>
      <c r="N40" s="604"/>
      <c r="O40" s="604"/>
      <c r="P40" s="604"/>
      <c r="Q40" s="604"/>
      <c r="R40" s="604"/>
      <c r="S40" s="604"/>
      <c r="T40" s="604"/>
      <c r="U40" s="604"/>
      <c r="V40" s="604"/>
      <c r="W40" s="604"/>
      <c r="X40" s="604"/>
      <c r="Y40" s="604"/>
      <c r="Z40" s="604"/>
      <c r="AA40" s="604"/>
      <c r="AB40" s="604"/>
      <c r="AC40" s="604"/>
      <c r="AD40" s="604"/>
      <c r="AE40" s="604"/>
      <c r="AF40" s="604"/>
      <c r="AG40" s="604"/>
      <c r="AH40" s="604"/>
      <c r="AI40" s="604"/>
      <c r="AJ40" s="604"/>
      <c r="AK40" s="604"/>
      <c r="AL40" s="604"/>
      <c r="AM40" s="604"/>
      <c r="AN40" s="604"/>
      <c r="AO40" s="604"/>
      <c r="AP40" s="605"/>
      <c r="AQ40" s="61"/>
    </row>
    <row r="41" spans="1:43" ht="18.75" customHeight="1">
      <c r="A41" s="61"/>
      <c r="B41" s="610" t="s">
        <v>195</v>
      </c>
      <c r="C41" s="611"/>
      <c r="D41" s="611"/>
      <c r="E41" s="611"/>
      <c r="F41" s="611"/>
      <c r="G41" s="611"/>
      <c r="H41" s="611"/>
      <c r="I41" s="611"/>
      <c r="J41" s="611"/>
      <c r="K41" s="612"/>
      <c r="L41" s="606"/>
      <c r="M41" s="604"/>
      <c r="N41" s="604"/>
      <c r="O41" s="604"/>
      <c r="P41" s="604"/>
      <c r="Q41" s="604"/>
      <c r="R41" s="604"/>
      <c r="S41" s="604"/>
      <c r="T41" s="604"/>
      <c r="U41" s="604"/>
      <c r="V41" s="604"/>
      <c r="W41" s="604"/>
      <c r="X41" s="604"/>
      <c r="Y41" s="604"/>
      <c r="Z41" s="604"/>
      <c r="AA41" s="604"/>
      <c r="AB41" s="604"/>
      <c r="AC41" s="604"/>
      <c r="AD41" s="604"/>
      <c r="AE41" s="604"/>
      <c r="AF41" s="604"/>
      <c r="AG41" s="604"/>
      <c r="AH41" s="604"/>
      <c r="AI41" s="604"/>
      <c r="AJ41" s="604"/>
      <c r="AK41" s="604"/>
      <c r="AL41" s="604"/>
      <c r="AM41" s="604"/>
      <c r="AN41" s="604"/>
      <c r="AO41" s="604"/>
      <c r="AP41" s="605"/>
      <c r="AQ41" s="61"/>
    </row>
    <row r="42" spans="1:43" ht="18.75" customHeight="1">
      <c r="A42" s="61"/>
      <c r="B42" s="613" t="s">
        <v>211</v>
      </c>
      <c r="C42" s="614"/>
      <c r="D42" s="614"/>
      <c r="E42" s="614"/>
      <c r="F42" s="614"/>
      <c r="G42" s="614"/>
      <c r="H42" s="614"/>
      <c r="I42" s="614"/>
      <c r="J42" s="614"/>
      <c r="K42" s="615"/>
      <c r="L42" s="606"/>
      <c r="M42" s="604"/>
      <c r="N42" s="604"/>
      <c r="O42" s="604"/>
      <c r="P42" s="604"/>
      <c r="Q42" s="604"/>
      <c r="R42" s="604"/>
      <c r="S42" s="604"/>
      <c r="T42" s="604"/>
      <c r="U42" s="604"/>
      <c r="V42" s="604"/>
      <c r="W42" s="604"/>
      <c r="X42" s="604"/>
      <c r="Y42" s="604"/>
      <c r="Z42" s="604"/>
      <c r="AA42" s="604"/>
      <c r="AB42" s="604"/>
      <c r="AC42" s="604"/>
      <c r="AD42" s="604"/>
      <c r="AE42" s="604"/>
      <c r="AF42" s="604"/>
      <c r="AG42" s="604"/>
      <c r="AH42" s="604"/>
      <c r="AI42" s="604"/>
      <c r="AJ42" s="604"/>
      <c r="AK42" s="604"/>
      <c r="AL42" s="604"/>
      <c r="AM42" s="604"/>
      <c r="AN42" s="604"/>
      <c r="AO42" s="604"/>
      <c r="AP42" s="605"/>
      <c r="AQ42" s="61"/>
    </row>
    <row r="43" spans="1:43" ht="18.75" customHeight="1" thickBot="1">
      <c r="A43" s="61"/>
      <c r="B43" s="616"/>
      <c r="C43" s="617"/>
      <c r="D43" s="617"/>
      <c r="E43" s="617"/>
      <c r="F43" s="617"/>
      <c r="G43" s="617"/>
      <c r="H43" s="617"/>
      <c r="I43" s="617"/>
      <c r="J43" s="617"/>
      <c r="K43" s="618"/>
      <c r="L43" s="607"/>
      <c r="M43" s="608"/>
      <c r="N43" s="608"/>
      <c r="O43" s="608"/>
      <c r="P43" s="608"/>
      <c r="Q43" s="608"/>
      <c r="R43" s="608"/>
      <c r="S43" s="608"/>
      <c r="T43" s="608"/>
      <c r="U43" s="608"/>
      <c r="V43" s="608"/>
      <c r="W43" s="608"/>
      <c r="X43" s="608"/>
      <c r="Y43" s="608"/>
      <c r="Z43" s="608"/>
      <c r="AA43" s="608"/>
      <c r="AB43" s="608"/>
      <c r="AC43" s="608"/>
      <c r="AD43" s="608"/>
      <c r="AE43" s="608"/>
      <c r="AF43" s="608"/>
      <c r="AG43" s="608"/>
      <c r="AH43" s="608"/>
      <c r="AI43" s="608"/>
      <c r="AJ43" s="608"/>
      <c r="AK43" s="608"/>
      <c r="AL43" s="608"/>
      <c r="AM43" s="608"/>
      <c r="AN43" s="608"/>
      <c r="AO43" s="608"/>
      <c r="AP43" s="609"/>
      <c r="AQ43" s="61"/>
    </row>
  </sheetData>
  <mergeCells count="218">
    <mergeCell ref="B6:J6"/>
    <mergeCell ref="B7:J7"/>
    <mergeCell ref="AC7:AG7"/>
    <mergeCell ref="AH7:AP7"/>
    <mergeCell ref="A2:AP2"/>
    <mergeCell ref="AB4:AE4"/>
    <mergeCell ref="AF4:AG4"/>
    <mergeCell ref="AI4:AK4"/>
    <mergeCell ref="AL4:AP4"/>
    <mergeCell ref="B5:H5"/>
    <mergeCell ref="K6:AP6"/>
    <mergeCell ref="K7:AB7"/>
    <mergeCell ref="AF9:AH9"/>
    <mergeCell ref="AI9:AJ9"/>
    <mergeCell ref="B10:J10"/>
    <mergeCell ref="K10:AP10"/>
    <mergeCell ref="B8:J8"/>
    <mergeCell ref="K8:AB8"/>
    <mergeCell ref="AC8:AG8"/>
    <mergeCell ref="B9:J9"/>
    <mergeCell ref="K9:M9"/>
    <mergeCell ref="N9:Q9"/>
    <mergeCell ref="R9:U9"/>
    <mergeCell ref="V9:Z9"/>
    <mergeCell ref="AH8:AP8"/>
    <mergeCell ref="AA9:AC9"/>
    <mergeCell ref="AD9:AE9"/>
    <mergeCell ref="AK9:AP9"/>
    <mergeCell ref="B16:I16"/>
    <mergeCell ref="J16:AP16"/>
    <mergeCell ref="B17:I17"/>
    <mergeCell ref="J17:AP17"/>
    <mergeCell ref="B18:I18"/>
    <mergeCell ref="J18:AP18"/>
    <mergeCell ref="B11:J11"/>
    <mergeCell ref="K11:AP11"/>
    <mergeCell ref="B12:J12"/>
    <mergeCell ref="K12:AP12"/>
    <mergeCell ref="B14:G14"/>
    <mergeCell ref="B15:I15"/>
    <mergeCell ref="J15:AP15"/>
    <mergeCell ref="B19:I19"/>
    <mergeCell ref="J19:AP19"/>
    <mergeCell ref="B21:G21"/>
    <mergeCell ref="B22:H22"/>
    <mergeCell ref="I22:J22"/>
    <mergeCell ref="K22:M22"/>
    <mergeCell ref="N22:O22"/>
    <mergeCell ref="P22:R22"/>
    <mergeCell ref="T22:U22"/>
    <mergeCell ref="X22:Y22"/>
    <mergeCell ref="Z22:AB22"/>
    <mergeCell ref="AD22:AO22"/>
    <mergeCell ref="AI24:AK24"/>
    <mergeCell ref="AM24:AO24"/>
    <mergeCell ref="Y24:AA24"/>
    <mergeCell ref="AB24:AC24"/>
    <mergeCell ref="AD24:AF24"/>
    <mergeCell ref="AG24:AH24"/>
    <mergeCell ref="B23:H23"/>
    <mergeCell ref="I23:J23"/>
    <mergeCell ref="K23:M23"/>
    <mergeCell ref="N23:O23"/>
    <mergeCell ref="P23:Q23"/>
    <mergeCell ref="R23:S23"/>
    <mergeCell ref="T23:V23"/>
    <mergeCell ref="W23:X23"/>
    <mergeCell ref="Y23:AA23"/>
    <mergeCell ref="AC23:AO23"/>
    <mergeCell ref="B25:H25"/>
    <mergeCell ref="I25:J25"/>
    <mergeCell ref="K25:M25"/>
    <mergeCell ref="N25:O25"/>
    <mergeCell ref="P25:Q25"/>
    <mergeCell ref="R25:S25"/>
    <mergeCell ref="T25:V25"/>
    <mergeCell ref="W25:X25"/>
    <mergeCell ref="T24:V24"/>
    <mergeCell ref="W24:X24"/>
    <mergeCell ref="B24:H24"/>
    <mergeCell ref="I24:J24"/>
    <mergeCell ref="K24:M24"/>
    <mergeCell ref="N24:O24"/>
    <mergeCell ref="P24:Q24"/>
    <mergeCell ref="R24:S24"/>
    <mergeCell ref="AV25:AW25"/>
    <mergeCell ref="B27:H29"/>
    <mergeCell ref="I27:K29"/>
    <mergeCell ref="L27:AA27"/>
    <mergeCell ref="AB27:AG27"/>
    <mergeCell ref="AH27:AP27"/>
    <mergeCell ref="L28:N28"/>
    <mergeCell ref="O28:R28"/>
    <mergeCell ref="S28:X28"/>
    <mergeCell ref="Y28:AA28"/>
    <mergeCell ref="Y25:AA25"/>
    <mergeCell ref="AB25:AC25"/>
    <mergeCell ref="AD25:AF25"/>
    <mergeCell ref="AG25:AH25"/>
    <mergeCell ref="AI25:AK25"/>
    <mergeCell ref="AM25:AO25"/>
    <mergeCell ref="AB28:AD28"/>
    <mergeCell ref="AE28:AG29"/>
    <mergeCell ref="AH28:AP37"/>
    <mergeCell ref="L29:N29"/>
    <mergeCell ref="O29:P29"/>
    <mergeCell ref="Q29:R29"/>
    <mergeCell ref="S29:T29"/>
    <mergeCell ref="U29:V29"/>
    <mergeCell ref="B30:C30"/>
    <mergeCell ref="D30:H30"/>
    <mergeCell ref="I30:K30"/>
    <mergeCell ref="L30:N30"/>
    <mergeCell ref="O30:P30"/>
    <mergeCell ref="Q30:R30"/>
    <mergeCell ref="S30:T30"/>
    <mergeCell ref="U30:V30"/>
    <mergeCell ref="W30:X30"/>
    <mergeCell ref="B31:C31"/>
    <mergeCell ref="D31:H31"/>
    <mergeCell ref="I31:K31"/>
    <mergeCell ref="L31:N31"/>
    <mergeCell ref="O31:P31"/>
    <mergeCell ref="Q31:R31"/>
    <mergeCell ref="S31:T31"/>
    <mergeCell ref="U31:V31"/>
    <mergeCell ref="W31:X31"/>
    <mergeCell ref="B32:C32"/>
    <mergeCell ref="D32:H32"/>
    <mergeCell ref="I32:K32"/>
    <mergeCell ref="L32:N32"/>
    <mergeCell ref="O32:P32"/>
    <mergeCell ref="AE32:AG32"/>
    <mergeCell ref="B33:C33"/>
    <mergeCell ref="D33:H33"/>
    <mergeCell ref="I33:K33"/>
    <mergeCell ref="L33:N33"/>
    <mergeCell ref="O33:P33"/>
    <mergeCell ref="Q33:R33"/>
    <mergeCell ref="S33:T33"/>
    <mergeCell ref="U33:V33"/>
    <mergeCell ref="W33:X33"/>
    <mergeCell ref="Q32:R32"/>
    <mergeCell ref="S32:T32"/>
    <mergeCell ref="U32:V32"/>
    <mergeCell ref="W32:X32"/>
    <mergeCell ref="Y32:AA32"/>
    <mergeCell ref="AB32:AD32"/>
    <mergeCell ref="Y33:AA33"/>
    <mergeCell ref="AB33:AD33"/>
    <mergeCell ref="AE33:AG33"/>
    <mergeCell ref="S35:T35"/>
    <mergeCell ref="U35:V35"/>
    <mergeCell ref="B34:C34"/>
    <mergeCell ref="D34:H34"/>
    <mergeCell ref="I34:K34"/>
    <mergeCell ref="L34:N34"/>
    <mergeCell ref="O34:P34"/>
    <mergeCell ref="Q34:R34"/>
    <mergeCell ref="S34:T34"/>
    <mergeCell ref="U34:V34"/>
    <mergeCell ref="B35:C35"/>
    <mergeCell ref="D35:H35"/>
    <mergeCell ref="I35:K35"/>
    <mergeCell ref="L35:N35"/>
    <mergeCell ref="O35:P35"/>
    <mergeCell ref="Q35:R35"/>
    <mergeCell ref="S37:T37"/>
    <mergeCell ref="U37:V37"/>
    <mergeCell ref="B36:C36"/>
    <mergeCell ref="D36:H36"/>
    <mergeCell ref="I36:K36"/>
    <mergeCell ref="L36:N36"/>
    <mergeCell ref="O36:P36"/>
    <mergeCell ref="Q36:R36"/>
    <mergeCell ref="S36:T36"/>
    <mergeCell ref="U36:V36"/>
    <mergeCell ref="I37:K37"/>
    <mergeCell ref="L37:N37"/>
    <mergeCell ref="O37:P37"/>
    <mergeCell ref="Q37:R37"/>
    <mergeCell ref="Y36:AA36"/>
    <mergeCell ref="AB36:AD36"/>
    <mergeCell ref="AE36:AG36"/>
    <mergeCell ref="Y34:AA34"/>
    <mergeCell ref="AB34:AD34"/>
    <mergeCell ref="AE34:AG34"/>
    <mergeCell ref="AE35:AG35"/>
    <mergeCell ref="W36:X36"/>
    <mergeCell ref="B40:K40"/>
    <mergeCell ref="L40:AP43"/>
    <mergeCell ref="B41:K41"/>
    <mergeCell ref="B42:K42"/>
    <mergeCell ref="B43:K43"/>
    <mergeCell ref="W37:X37"/>
    <mergeCell ref="Y37:AA37"/>
    <mergeCell ref="AB37:AD37"/>
    <mergeCell ref="AE37:AG37"/>
    <mergeCell ref="B39:K39"/>
    <mergeCell ref="M39:N39"/>
    <mergeCell ref="O39:Q39"/>
    <mergeCell ref="S39:T39"/>
    <mergeCell ref="U39:W39"/>
    <mergeCell ref="X39:AP39"/>
    <mergeCell ref="B37:H37"/>
    <mergeCell ref="AE30:AG30"/>
    <mergeCell ref="Y31:AA31"/>
    <mergeCell ref="AB31:AD31"/>
    <mergeCell ref="AE31:AG31"/>
    <mergeCell ref="W29:X29"/>
    <mergeCell ref="Y29:AA29"/>
    <mergeCell ref="AB29:AD29"/>
    <mergeCell ref="W35:X35"/>
    <mergeCell ref="Y35:AA35"/>
    <mergeCell ref="AB35:AD35"/>
    <mergeCell ref="W34:X34"/>
    <mergeCell ref="Y30:AA30"/>
    <mergeCell ref="AB30:AD30"/>
  </mergeCells>
  <phoneticPr fontId="2"/>
  <conditionalFormatting sqref="K6:AP6">
    <cfRule type="containsBlanks" dxfId="11" priority="6">
      <formula>LEN(TRIM(K6))=0</formula>
    </cfRule>
  </conditionalFormatting>
  <conditionalFormatting sqref="K7:AB7">
    <cfRule type="containsBlanks" dxfId="10" priority="5">
      <formula>LEN(TRIM(K7))=0</formula>
    </cfRule>
  </conditionalFormatting>
  <conditionalFormatting sqref="AH7:AP7">
    <cfRule type="containsBlanks" dxfId="9" priority="4">
      <formula>LEN(TRIM(AH7))=0</formula>
    </cfRule>
  </conditionalFormatting>
  <conditionalFormatting sqref="K8:AB8">
    <cfRule type="containsBlanks" dxfId="8" priority="3">
      <formula>LEN(TRIM(K8))=0</formula>
    </cfRule>
  </conditionalFormatting>
  <conditionalFormatting sqref="AH8:AP8">
    <cfRule type="containsBlanks" dxfId="7" priority="2">
      <formula>LEN(TRIM(AH8))=0</formula>
    </cfRule>
  </conditionalFormatting>
  <conditionalFormatting sqref="K12:AP12">
    <cfRule type="containsBlanks" dxfId="6" priority="1">
      <formula>LEN(TRIM(K12))=0</formula>
    </cfRule>
  </conditionalFormatting>
  <dataValidations count="1">
    <dataValidation type="list" allowBlank="1" showInputMessage="1" showErrorMessage="1" sqref="AB4" xr:uid="{A5C361B5-653D-4837-877C-8A50A6A5A858}">
      <formula1>"北,都島,福島,此花,中央,西,港,大正,天王寺,浪速,西淀川,淀川,東淀川,東成,生野,旭,城東,鶴見,阿倍野,住之江,住吉,東住吉,平野,西成"</formula1>
    </dataValidation>
  </dataValidations>
  <pageMargins left="0.59055118110236227" right="0.19685039370078741" top="0.19685039370078741" bottom="0.19685039370078741" header="0" footer="0"/>
  <pageSetup paperSize="9" fitToWidth="0" orientation="portrait" r:id="rId1"/>
  <headerFooter scaleWithDoc="0" alignWithMargins="0"/>
  <rowBreaks count="2" manualBreakCount="2">
    <brk id="43" max="16383" man="1"/>
    <brk id="45"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60960</xdr:colOff>
                    <xdr:row>20</xdr:row>
                    <xdr:rowOff>175260</xdr:rowOff>
                  </from>
                  <to>
                    <xdr:col>10</xdr:col>
                    <xdr:colOff>114300</xdr:colOff>
                    <xdr:row>22</xdr:row>
                    <xdr:rowOff>60960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60960</xdr:colOff>
                    <xdr:row>21</xdr:row>
                    <xdr:rowOff>175260</xdr:rowOff>
                  </from>
                  <to>
                    <xdr:col>10</xdr:col>
                    <xdr:colOff>114300</xdr:colOff>
                    <xdr:row>23</xdr:row>
                    <xdr:rowOff>60960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60960</xdr:colOff>
                    <xdr:row>22</xdr:row>
                    <xdr:rowOff>175260</xdr:rowOff>
                  </from>
                  <to>
                    <xdr:col>10</xdr:col>
                    <xdr:colOff>114300</xdr:colOff>
                    <xdr:row>24</xdr:row>
                    <xdr:rowOff>60960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60960</xdr:colOff>
                    <xdr:row>23</xdr:row>
                    <xdr:rowOff>175260</xdr:rowOff>
                  </from>
                  <to>
                    <xdr:col>10</xdr:col>
                    <xdr:colOff>114300</xdr:colOff>
                    <xdr:row>25</xdr:row>
                    <xdr:rowOff>60960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13</xdr:col>
                    <xdr:colOff>60960</xdr:colOff>
                    <xdr:row>20</xdr:row>
                    <xdr:rowOff>175260</xdr:rowOff>
                  </from>
                  <to>
                    <xdr:col>15</xdr:col>
                    <xdr:colOff>114300</xdr:colOff>
                    <xdr:row>22</xdr:row>
                    <xdr:rowOff>60960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23</xdr:col>
                    <xdr:colOff>60960</xdr:colOff>
                    <xdr:row>20</xdr:row>
                    <xdr:rowOff>175260</xdr:rowOff>
                  </from>
                  <to>
                    <xdr:col>25</xdr:col>
                    <xdr:colOff>114300</xdr:colOff>
                    <xdr:row>22</xdr:row>
                    <xdr:rowOff>60960</xdr:rowOff>
                  </to>
                </anchor>
              </controlPr>
            </control>
          </mc:Choice>
        </mc:AlternateContent>
        <mc:AlternateContent xmlns:mc="http://schemas.openxmlformats.org/markup-compatibility/2006">
          <mc:Choice Requires="x14">
            <control shapeId="4106" r:id="rId10" name="Check Box 10">
              <controlPr defaultSize="0" autoFill="0" autoLine="0" autoPict="0">
                <anchor moveWithCells="1">
                  <from>
                    <xdr:col>17</xdr:col>
                    <xdr:colOff>60960</xdr:colOff>
                    <xdr:row>21</xdr:row>
                    <xdr:rowOff>175260</xdr:rowOff>
                  </from>
                  <to>
                    <xdr:col>19</xdr:col>
                    <xdr:colOff>114300</xdr:colOff>
                    <xdr:row>23</xdr:row>
                    <xdr:rowOff>60960</xdr:rowOff>
                  </to>
                </anchor>
              </controlPr>
            </control>
          </mc:Choice>
        </mc:AlternateContent>
        <mc:AlternateContent xmlns:mc="http://schemas.openxmlformats.org/markup-compatibility/2006">
          <mc:Choice Requires="x14">
            <control shapeId="4107" r:id="rId11" name="Check Box 11">
              <controlPr defaultSize="0" autoFill="0" autoLine="0" autoPict="0">
                <anchor moveWithCells="1">
                  <from>
                    <xdr:col>17</xdr:col>
                    <xdr:colOff>60960</xdr:colOff>
                    <xdr:row>22</xdr:row>
                    <xdr:rowOff>175260</xdr:rowOff>
                  </from>
                  <to>
                    <xdr:col>19</xdr:col>
                    <xdr:colOff>114300</xdr:colOff>
                    <xdr:row>24</xdr:row>
                    <xdr:rowOff>60960</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17</xdr:col>
                    <xdr:colOff>60960</xdr:colOff>
                    <xdr:row>23</xdr:row>
                    <xdr:rowOff>175260</xdr:rowOff>
                  </from>
                  <to>
                    <xdr:col>19</xdr:col>
                    <xdr:colOff>114300</xdr:colOff>
                    <xdr:row>25</xdr:row>
                    <xdr:rowOff>60960</xdr:rowOff>
                  </to>
                </anchor>
              </controlPr>
            </control>
          </mc:Choice>
        </mc:AlternateContent>
        <mc:AlternateContent xmlns:mc="http://schemas.openxmlformats.org/markup-compatibility/2006">
          <mc:Choice Requires="x14">
            <control shapeId="4109" r:id="rId13" name="Check Box 13">
              <controlPr defaultSize="0" autoFill="0" autoLine="0" autoPict="0">
                <anchor moveWithCells="1">
                  <from>
                    <xdr:col>22</xdr:col>
                    <xdr:colOff>60960</xdr:colOff>
                    <xdr:row>21</xdr:row>
                    <xdr:rowOff>175260</xdr:rowOff>
                  </from>
                  <to>
                    <xdr:col>24</xdr:col>
                    <xdr:colOff>114300</xdr:colOff>
                    <xdr:row>23</xdr:row>
                    <xdr:rowOff>60960</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from>
                    <xdr:col>22</xdr:col>
                    <xdr:colOff>60960</xdr:colOff>
                    <xdr:row>22</xdr:row>
                    <xdr:rowOff>175260</xdr:rowOff>
                  </from>
                  <to>
                    <xdr:col>24</xdr:col>
                    <xdr:colOff>114300</xdr:colOff>
                    <xdr:row>24</xdr:row>
                    <xdr:rowOff>60960</xdr:rowOff>
                  </to>
                </anchor>
              </controlPr>
            </control>
          </mc:Choice>
        </mc:AlternateContent>
        <mc:AlternateContent xmlns:mc="http://schemas.openxmlformats.org/markup-compatibility/2006">
          <mc:Choice Requires="x14">
            <control shapeId="4111" r:id="rId15" name="Check Box 15">
              <controlPr defaultSize="0" autoFill="0" autoLine="0" autoPict="0">
                <anchor moveWithCells="1">
                  <from>
                    <xdr:col>22</xdr:col>
                    <xdr:colOff>60960</xdr:colOff>
                    <xdr:row>23</xdr:row>
                    <xdr:rowOff>175260</xdr:rowOff>
                  </from>
                  <to>
                    <xdr:col>24</xdr:col>
                    <xdr:colOff>114300</xdr:colOff>
                    <xdr:row>25</xdr:row>
                    <xdr:rowOff>60960</xdr:rowOff>
                  </to>
                </anchor>
              </controlPr>
            </control>
          </mc:Choice>
        </mc:AlternateContent>
        <mc:AlternateContent xmlns:mc="http://schemas.openxmlformats.org/markup-compatibility/2006">
          <mc:Choice Requires="x14">
            <control shapeId="4113" r:id="rId16" name="Check Box 17">
              <controlPr defaultSize="0" autoFill="0" autoLine="0" autoPict="0">
                <anchor moveWithCells="1">
                  <from>
                    <xdr:col>27</xdr:col>
                    <xdr:colOff>60960</xdr:colOff>
                    <xdr:row>22</xdr:row>
                    <xdr:rowOff>175260</xdr:rowOff>
                  </from>
                  <to>
                    <xdr:col>29</xdr:col>
                    <xdr:colOff>114300</xdr:colOff>
                    <xdr:row>24</xdr:row>
                    <xdr:rowOff>60960</xdr:rowOff>
                  </to>
                </anchor>
              </controlPr>
            </control>
          </mc:Choice>
        </mc:AlternateContent>
        <mc:AlternateContent xmlns:mc="http://schemas.openxmlformats.org/markup-compatibility/2006">
          <mc:Choice Requires="x14">
            <control shapeId="4114" r:id="rId17" name="Check Box 18">
              <controlPr defaultSize="0" autoFill="0" autoLine="0" autoPict="0">
                <anchor moveWithCells="1">
                  <from>
                    <xdr:col>27</xdr:col>
                    <xdr:colOff>60960</xdr:colOff>
                    <xdr:row>23</xdr:row>
                    <xdr:rowOff>175260</xdr:rowOff>
                  </from>
                  <to>
                    <xdr:col>29</xdr:col>
                    <xdr:colOff>114300</xdr:colOff>
                    <xdr:row>25</xdr:row>
                    <xdr:rowOff>60960</xdr:rowOff>
                  </to>
                </anchor>
              </controlPr>
            </control>
          </mc:Choice>
        </mc:AlternateContent>
        <mc:AlternateContent xmlns:mc="http://schemas.openxmlformats.org/markup-compatibility/2006">
          <mc:Choice Requires="x14">
            <control shapeId="4115" r:id="rId18" name="Check Box 19">
              <controlPr defaultSize="0" autoFill="0" autoLine="0" autoPict="0">
                <anchor moveWithCells="1">
                  <from>
                    <xdr:col>32</xdr:col>
                    <xdr:colOff>60960</xdr:colOff>
                    <xdr:row>22</xdr:row>
                    <xdr:rowOff>175260</xdr:rowOff>
                  </from>
                  <to>
                    <xdr:col>34</xdr:col>
                    <xdr:colOff>114300</xdr:colOff>
                    <xdr:row>24</xdr:row>
                    <xdr:rowOff>60960</xdr:rowOff>
                  </to>
                </anchor>
              </controlPr>
            </control>
          </mc:Choice>
        </mc:AlternateContent>
        <mc:AlternateContent xmlns:mc="http://schemas.openxmlformats.org/markup-compatibility/2006">
          <mc:Choice Requires="x14">
            <control shapeId="4116" r:id="rId19" name="Check Box 20">
              <controlPr defaultSize="0" autoFill="0" autoLine="0" autoPict="0">
                <anchor moveWithCells="1">
                  <from>
                    <xdr:col>32</xdr:col>
                    <xdr:colOff>60960</xdr:colOff>
                    <xdr:row>23</xdr:row>
                    <xdr:rowOff>175260</xdr:rowOff>
                  </from>
                  <to>
                    <xdr:col>34</xdr:col>
                    <xdr:colOff>114300</xdr:colOff>
                    <xdr:row>25</xdr:row>
                    <xdr:rowOff>60960</xdr:rowOff>
                  </to>
                </anchor>
              </controlPr>
            </control>
          </mc:Choice>
        </mc:AlternateContent>
        <mc:AlternateContent xmlns:mc="http://schemas.openxmlformats.org/markup-compatibility/2006">
          <mc:Choice Requires="x14">
            <control shapeId="4117" r:id="rId20" name="Check Box 21">
              <controlPr defaultSize="0" autoFill="0" autoLine="0" autoPict="0">
                <anchor moveWithCells="1">
                  <from>
                    <xdr:col>12</xdr:col>
                    <xdr:colOff>60960</xdr:colOff>
                    <xdr:row>37</xdr:row>
                    <xdr:rowOff>60960</xdr:rowOff>
                  </from>
                  <to>
                    <xdr:col>14</xdr:col>
                    <xdr:colOff>114300</xdr:colOff>
                    <xdr:row>39</xdr:row>
                    <xdr:rowOff>60960</xdr:rowOff>
                  </to>
                </anchor>
              </controlPr>
            </control>
          </mc:Choice>
        </mc:AlternateContent>
        <mc:AlternateContent xmlns:mc="http://schemas.openxmlformats.org/markup-compatibility/2006">
          <mc:Choice Requires="x14">
            <control shapeId="4118" r:id="rId21" name="Check Box 22">
              <controlPr defaultSize="0" autoFill="0" autoLine="0" autoPict="0">
                <anchor moveWithCells="1">
                  <from>
                    <xdr:col>18</xdr:col>
                    <xdr:colOff>60960</xdr:colOff>
                    <xdr:row>37</xdr:row>
                    <xdr:rowOff>60960</xdr:rowOff>
                  </from>
                  <to>
                    <xdr:col>20</xdr:col>
                    <xdr:colOff>114300</xdr:colOff>
                    <xdr:row>39</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様式１</vt:lpstr>
      <vt:lpstr>様式１（施設用記入例）</vt:lpstr>
      <vt:lpstr>送付先一覧</vt:lpstr>
      <vt:lpstr>様式２</vt:lpstr>
      <vt:lpstr>様式２ (記入例・解説) </vt:lpstr>
      <vt:lpstr>様式3</vt:lpstr>
      <vt:lpstr>様式３（記入例①）</vt:lpstr>
      <vt:lpstr>様式３（記入例②）</vt:lpstr>
      <vt:lpstr>様式４</vt:lpstr>
      <vt:lpstr>様式４ (記入例)</vt:lpstr>
      <vt:lpstr>送付先一覧!Print_Area</vt:lpstr>
      <vt:lpstr>様式１!Print_Area</vt:lpstr>
      <vt:lpstr>'様式１（施設用記入例）'!Print_Area</vt:lpstr>
      <vt:lpstr>様式２!Print_Area</vt:lpstr>
      <vt:lpstr>'様式２ (記入例・解説) '!Print_Area</vt:lpstr>
      <vt:lpstr>様式3!Print_Area</vt:lpstr>
      <vt:lpstr>'様式３（記入例①）'!Print_Area</vt:lpstr>
      <vt:lpstr>'様式３（記入例②）'!Print_Area</vt:lpstr>
      <vt:lpstr>様式４!Print_Area</vt:lpstr>
      <vt:lpstr>'様式４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2024-04-08T02:33:19Z</dcterms:created>
  <dcterms:modified xsi:type="dcterms:W3CDTF">2024-06-04T08:55:56Z</dcterms:modified>
</cp:coreProperties>
</file>