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981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7" i="1" l="1"/>
  <c r="L19" i="1" l="1"/>
  <c r="I14" i="1" l="1"/>
  <c r="I15" i="1"/>
  <c r="I16" i="1"/>
  <c r="I33" i="1"/>
  <c r="I32" i="1"/>
  <c r="I29" i="1"/>
  <c r="I17" i="1"/>
  <c r="I18" i="1"/>
  <c r="I13" i="1"/>
  <c r="M51" i="1" l="1"/>
  <c r="I53" i="1" l="1"/>
  <c r="J51" i="1"/>
  <c r="I52" i="1" s="1"/>
  <c r="I54" i="1" l="1"/>
</calcChain>
</file>

<file path=xl/sharedStrings.xml><?xml version="1.0" encoding="utf-8"?>
<sst xmlns="http://schemas.openxmlformats.org/spreadsheetml/2006/main" count="139" uniqueCount="85">
  <si>
    <t>令和</t>
    <rPh sb="0" eb="2">
      <t>レイワ</t>
    </rPh>
    <phoneticPr fontId="1"/>
  </si>
  <si>
    <t>年</t>
    <rPh sb="0" eb="1">
      <t>ネン</t>
    </rPh>
    <phoneticPr fontId="1"/>
  </si>
  <si>
    <t>月分</t>
    <rPh sb="0" eb="2">
      <t>ガツブン</t>
    </rPh>
    <phoneticPr fontId="1"/>
  </si>
  <si>
    <t>様式第49号</t>
    <rPh sb="0" eb="2">
      <t>ヨウシキ</t>
    </rPh>
    <rPh sb="2" eb="3">
      <t>ダイ</t>
    </rPh>
    <rPh sb="5" eb="6">
      <t>ゴウ</t>
    </rPh>
    <phoneticPr fontId="1"/>
  </si>
  <si>
    <t>大阪</t>
    <rPh sb="0" eb="2">
      <t>オオサカ</t>
    </rPh>
    <phoneticPr fontId="1"/>
  </si>
  <si>
    <t>ー</t>
    <phoneticPr fontId="1"/>
  </si>
  <si>
    <t>氏名</t>
    <rPh sb="0" eb="2">
      <t>シメイ</t>
    </rPh>
    <phoneticPr fontId="1"/>
  </si>
  <si>
    <t>年生</t>
    <rPh sb="0" eb="1">
      <t>ネン</t>
    </rPh>
    <rPh sb="1" eb="2">
      <t>ウ</t>
    </rPh>
    <phoneticPr fontId="1"/>
  </si>
  <si>
    <t>（2）</t>
    <phoneticPr fontId="1"/>
  </si>
  <si>
    <t>（3）</t>
  </si>
  <si>
    <t>疾病名</t>
    <rPh sb="0" eb="2">
      <t>シッペイ</t>
    </rPh>
    <rPh sb="2" eb="3">
      <t>メイ</t>
    </rPh>
    <phoneticPr fontId="1"/>
  </si>
  <si>
    <t>診療開始日</t>
    <rPh sb="0" eb="5">
      <t>シンリョウカイシビ</t>
    </rPh>
    <phoneticPr fontId="1"/>
  </si>
  <si>
    <t>　⑴　　　</t>
    <phoneticPr fontId="1"/>
  </si>
  <si>
    <t>　⑵　　　</t>
    <phoneticPr fontId="1"/>
  </si>
  <si>
    <t>　⑶　　　</t>
    <phoneticPr fontId="1"/>
  </si>
  <si>
    <t>月</t>
    <rPh sb="0" eb="1">
      <t>ガツ</t>
    </rPh>
    <phoneticPr fontId="1"/>
  </si>
  <si>
    <t>日</t>
    <rPh sb="0" eb="1">
      <t>ヒ</t>
    </rPh>
    <phoneticPr fontId="1"/>
  </si>
  <si>
    <t>診療実日数</t>
    <rPh sb="0" eb="2">
      <t>シンリョウ</t>
    </rPh>
    <rPh sb="2" eb="3">
      <t>ジツ</t>
    </rPh>
    <rPh sb="3" eb="5">
      <t>ニッスウ</t>
    </rPh>
    <phoneticPr fontId="1"/>
  </si>
  <si>
    <t>転　　　　　帰</t>
    <rPh sb="0" eb="1">
      <t>テン</t>
    </rPh>
    <rPh sb="6" eb="7">
      <t>キ</t>
    </rPh>
    <phoneticPr fontId="1"/>
  </si>
  <si>
    <t>公害診療報酬明細書（入院外）2⃣</t>
    <rPh sb="0" eb="6">
      <t>コウガイシンリョウホウシュウ</t>
    </rPh>
    <rPh sb="6" eb="9">
      <t>メイサイショ</t>
    </rPh>
    <rPh sb="10" eb="12">
      <t>ニュウイン</t>
    </rPh>
    <rPh sb="12" eb="13">
      <t>ソト</t>
    </rPh>
    <phoneticPr fontId="1"/>
  </si>
  <si>
    <t>⑪初診</t>
    <rPh sb="1" eb="3">
      <t>ショシン</t>
    </rPh>
    <phoneticPr fontId="1"/>
  </si>
  <si>
    <t>時間外・休日・深夜</t>
    <rPh sb="0" eb="3">
      <t>ジカンガイ</t>
    </rPh>
    <rPh sb="4" eb="6">
      <t>キュウジツ</t>
    </rPh>
    <rPh sb="7" eb="9">
      <t>シンヤ</t>
    </rPh>
    <phoneticPr fontId="1"/>
  </si>
  <si>
    <t>回</t>
    <rPh sb="0" eb="1">
      <t>カイ</t>
    </rPh>
    <phoneticPr fontId="1"/>
  </si>
  <si>
    <t>（1点15円）点</t>
    <rPh sb="2" eb="3">
      <t>テン</t>
    </rPh>
    <rPh sb="5" eb="6">
      <t>エン</t>
    </rPh>
    <rPh sb="7" eb="8">
      <t>テン</t>
    </rPh>
    <phoneticPr fontId="1"/>
  </si>
  <si>
    <t>（1点10円）点</t>
    <rPh sb="2" eb="3">
      <t>テン</t>
    </rPh>
    <rPh sb="5" eb="6">
      <t>エン</t>
    </rPh>
    <rPh sb="7" eb="8">
      <t>テン</t>
    </rPh>
    <phoneticPr fontId="1"/>
  </si>
  <si>
    <t>再診</t>
    <rPh sb="0" eb="2">
      <t>サイシン</t>
    </rPh>
    <phoneticPr fontId="1"/>
  </si>
  <si>
    <t>外来管理加算</t>
    <rPh sb="0" eb="2">
      <t>ガイライ</t>
    </rPh>
    <rPh sb="2" eb="4">
      <t>カンリ</t>
    </rPh>
    <rPh sb="4" eb="6">
      <t>カサン</t>
    </rPh>
    <phoneticPr fontId="1"/>
  </si>
  <si>
    <t>時間外</t>
    <rPh sb="0" eb="3">
      <t>ジカンガイ</t>
    </rPh>
    <phoneticPr fontId="1"/>
  </si>
  <si>
    <t>休日</t>
    <rPh sb="0" eb="2">
      <t>キュウジツ</t>
    </rPh>
    <phoneticPr fontId="1"/>
  </si>
  <si>
    <t>深夜</t>
    <rPh sb="0" eb="2">
      <t>シンヤ</t>
    </rPh>
    <phoneticPr fontId="1"/>
  </si>
  <si>
    <t>×</t>
    <phoneticPr fontId="1"/>
  </si>
  <si>
    <t>⑫再診</t>
    <rPh sb="1" eb="3">
      <t>サイシン</t>
    </rPh>
    <phoneticPr fontId="1"/>
  </si>
  <si>
    <t>公害相談</t>
    <rPh sb="0" eb="2">
      <t>コウガイ</t>
    </rPh>
    <rPh sb="2" eb="4">
      <t>ソウダン</t>
    </rPh>
    <phoneticPr fontId="1"/>
  </si>
  <si>
    <t>公害外来療養指導</t>
    <rPh sb="0" eb="2">
      <t>コウガイ</t>
    </rPh>
    <rPh sb="2" eb="4">
      <t>ガイライ</t>
    </rPh>
    <rPh sb="4" eb="8">
      <t>リョウヨウシドウ</t>
    </rPh>
    <phoneticPr fontId="1"/>
  </si>
  <si>
    <t>その他</t>
    <rPh sb="2" eb="3">
      <t>タ</t>
    </rPh>
    <phoneticPr fontId="1"/>
  </si>
  <si>
    <t>⑬管理医学</t>
    <rPh sb="1" eb="5">
      <t>カンリイガク</t>
    </rPh>
    <phoneticPr fontId="1"/>
  </si>
  <si>
    <t>往診</t>
    <rPh sb="0" eb="2">
      <t>オウシン</t>
    </rPh>
    <phoneticPr fontId="1"/>
  </si>
  <si>
    <t>夜間</t>
    <rPh sb="0" eb="2">
      <t>ヤカン</t>
    </rPh>
    <phoneticPr fontId="1"/>
  </si>
  <si>
    <t>深夜・緊急</t>
    <rPh sb="0" eb="2">
      <t>シンヤ</t>
    </rPh>
    <rPh sb="3" eb="5">
      <t>キンキュウ</t>
    </rPh>
    <phoneticPr fontId="1"/>
  </si>
  <si>
    <t>在宅患者訪問診療</t>
    <rPh sb="0" eb="2">
      <t>ザイタク</t>
    </rPh>
    <rPh sb="2" eb="4">
      <t>カンジャ</t>
    </rPh>
    <rPh sb="4" eb="8">
      <t>ホウモンシンリョウ</t>
    </rPh>
    <phoneticPr fontId="1"/>
  </si>
  <si>
    <t>薬剤</t>
    <rPh sb="0" eb="2">
      <t>ヤクザイ</t>
    </rPh>
    <phoneticPr fontId="1"/>
  </si>
  <si>
    <t>⑭在宅</t>
    <rPh sb="1" eb="3">
      <t>ザイタク</t>
    </rPh>
    <phoneticPr fontId="1"/>
  </si>
  <si>
    <t>単位</t>
    <rPh sb="0" eb="2">
      <t>タンイ</t>
    </rPh>
    <phoneticPr fontId="1"/>
  </si>
  <si>
    <t>⑳投薬</t>
    <rPh sb="1" eb="3">
      <t>トウヤク</t>
    </rPh>
    <phoneticPr fontId="1"/>
  </si>
  <si>
    <t>㉕処方</t>
    <rPh sb="1" eb="3">
      <t>ショホウ</t>
    </rPh>
    <phoneticPr fontId="1"/>
  </si>
  <si>
    <t>㉖麻毒</t>
    <rPh sb="1" eb="2">
      <t>アサ</t>
    </rPh>
    <rPh sb="2" eb="3">
      <t>ドク</t>
    </rPh>
    <phoneticPr fontId="1"/>
  </si>
  <si>
    <t>㉗調基</t>
    <rPh sb="1" eb="2">
      <t>チョウ</t>
    </rPh>
    <rPh sb="2" eb="3">
      <t>モト</t>
    </rPh>
    <phoneticPr fontId="1"/>
  </si>
  <si>
    <t>㉛皮下筋肉内</t>
    <rPh sb="1" eb="3">
      <t>ヒカ</t>
    </rPh>
    <rPh sb="3" eb="6">
      <t>キンニクナイ</t>
    </rPh>
    <phoneticPr fontId="1"/>
  </si>
  <si>
    <t>㉜静脈内</t>
    <rPh sb="1" eb="4">
      <t>ジョウミャクナイ</t>
    </rPh>
    <phoneticPr fontId="1"/>
  </si>
  <si>
    <t>㉝その他</t>
    <rPh sb="3" eb="4">
      <t>タ</t>
    </rPh>
    <phoneticPr fontId="1"/>
  </si>
  <si>
    <t>㉞薬剤</t>
    <rPh sb="1" eb="3">
      <t>ヤクザイ</t>
    </rPh>
    <phoneticPr fontId="1"/>
  </si>
  <si>
    <t>㉚注射</t>
    <rPh sb="1" eb="3">
      <t>チュウシャ</t>
    </rPh>
    <phoneticPr fontId="1"/>
  </si>
  <si>
    <t>㊵処置</t>
    <rPh sb="1" eb="3">
      <t>ショチ</t>
    </rPh>
    <phoneticPr fontId="1"/>
  </si>
  <si>
    <t>㊿麻酔
手術</t>
    <rPh sb="1" eb="3">
      <t>マスイ</t>
    </rPh>
    <rPh sb="4" eb="6">
      <t>シュジュツ</t>
    </rPh>
    <phoneticPr fontId="1"/>
  </si>
  <si>
    <t>フィルム等</t>
    <rPh sb="4" eb="5">
      <t>トウ</t>
    </rPh>
    <phoneticPr fontId="1"/>
  </si>
  <si>
    <t>処方せん</t>
    <rPh sb="0" eb="2">
      <t>ショホウ</t>
    </rPh>
    <phoneticPr fontId="1"/>
  </si>
  <si>
    <t>検査</t>
    <rPh sb="0" eb="2">
      <t>ケンサ</t>
    </rPh>
    <phoneticPr fontId="1"/>
  </si>
  <si>
    <t>診断
画像</t>
    <rPh sb="0" eb="2">
      <t>シンダン</t>
    </rPh>
    <rPh sb="3" eb="5">
      <t>ガゾウ</t>
    </rPh>
    <phoneticPr fontId="1"/>
  </si>
  <si>
    <t>小計</t>
    <rPh sb="0" eb="2">
      <t>ショウケイ</t>
    </rPh>
    <phoneticPr fontId="1"/>
  </si>
  <si>
    <t>③15円×①</t>
    <rPh sb="3" eb="4">
      <t>エン</t>
    </rPh>
    <phoneticPr fontId="1"/>
  </si>
  <si>
    <t>④10円×②</t>
    <rPh sb="3" eb="4">
      <t>エン</t>
    </rPh>
    <phoneticPr fontId="1"/>
  </si>
  <si>
    <t>⑤③＋④</t>
    <phoneticPr fontId="1"/>
  </si>
  <si>
    <t>合計</t>
    <rPh sb="0" eb="2">
      <t>ゴウケイ</t>
    </rPh>
    <phoneticPr fontId="1"/>
  </si>
  <si>
    <t>円</t>
    <rPh sb="0" eb="1">
      <t>エン</t>
    </rPh>
    <phoneticPr fontId="1"/>
  </si>
  <si>
    <t>公害医療機関の
所在地及び名称</t>
    <rPh sb="0" eb="2">
      <t>コウガイ</t>
    </rPh>
    <rPh sb="2" eb="6">
      <t>イリョウキカン</t>
    </rPh>
    <rPh sb="8" eb="11">
      <t>ショザイチ</t>
    </rPh>
    <rPh sb="11" eb="12">
      <t>オヨ</t>
    </rPh>
    <rPh sb="13" eb="15">
      <t>メイショウ</t>
    </rPh>
    <phoneticPr fontId="1"/>
  </si>
  <si>
    <t>※過誤</t>
    <rPh sb="1" eb="3">
      <t>カゴ</t>
    </rPh>
    <phoneticPr fontId="1"/>
  </si>
  <si>
    <t>※決定</t>
    <rPh sb="1" eb="3">
      <t>ケッテイ</t>
    </rPh>
    <phoneticPr fontId="1"/>
  </si>
  <si>
    <t>円</t>
    <rPh sb="0" eb="1">
      <t>エン</t>
    </rPh>
    <phoneticPr fontId="1"/>
  </si>
  <si>
    <t>①</t>
    <phoneticPr fontId="1"/>
  </si>
  <si>
    <t>点</t>
    <rPh sb="0" eb="1">
      <t>テン</t>
    </rPh>
    <phoneticPr fontId="1"/>
  </si>
  <si>
    <t>②</t>
    <phoneticPr fontId="1"/>
  </si>
  <si>
    <t>の欄は記入しないこと</t>
    <rPh sb="1" eb="2">
      <t>ラン</t>
    </rPh>
    <rPh sb="3" eb="5">
      <t>キニュウ</t>
    </rPh>
    <phoneticPr fontId="1"/>
  </si>
  <si>
    <r>
      <t>（注）１．太字は</t>
    </r>
    <r>
      <rPr>
        <b/>
        <sz val="11"/>
        <color theme="1"/>
        <rFont val="游ゴシック"/>
        <family val="3"/>
        <charset val="128"/>
        <scheme val="minor"/>
      </rPr>
      <t>公害疾患特掲診療料</t>
    </r>
    <rPh sb="1" eb="2">
      <t>チュウ</t>
    </rPh>
    <rPh sb="5" eb="7">
      <t>フトジ</t>
    </rPh>
    <rPh sb="8" eb="10">
      <t>コウガイ</t>
    </rPh>
    <rPh sb="10" eb="12">
      <t>シッカン</t>
    </rPh>
    <rPh sb="12" eb="14">
      <t>トッケイ</t>
    </rPh>
    <rPh sb="14" eb="16">
      <t>シンリョウ</t>
    </rPh>
    <rPh sb="16" eb="17">
      <t>リョウ</t>
    </rPh>
    <phoneticPr fontId="1"/>
  </si>
  <si>
    <t>２．</t>
    <phoneticPr fontId="1"/>
  </si>
  <si>
    <t>㉒屯服</t>
    <rPh sb="1" eb="2">
      <t>ムラ</t>
    </rPh>
    <rPh sb="2" eb="3">
      <t>フク</t>
    </rPh>
    <phoneticPr fontId="1"/>
  </si>
  <si>
    <t>公害医療手帳の
記号・番号</t>
    <rPh sb="0" eb="2">
      <t>コウガイ</t>
    </rPh>
    <rPh sb="2" eb="6">
      <t>イリョウテチョウ</t>
    </rPh>
    <rPh sb="8" eb="10">
      <t>キゴウ</t>
    </rPh>
    <rPh sb="11" eb="13">
      <t>バンゴウ</t>
    </rPh>
    <phoneticPr fontId="1"/>
  </si>
  <si>
    <t>㉑内服薬剤</t>
    <rPh sb="1" eb="3">
      <t>ナイフク</t>
    </rPh>
    <rPh sb="3" eb="5">
      <t>ヤクザイ</t>
    </rPh>
    <phoneticPr fontId="1"/>
  </si>
  <si>
    <t>内　服　調　剤</t>
    <rPh sb="0" eb="1">
      <t>ナイ</t>
    </rPh>
    <rPh sb="2" eb="3">
      <t>フク</t>
    </rPh>
    <rPh sb="4" eb="5">
      <t>チョウ</t>
    </rPh>
    <rPh sb="6" eb="7">
      <t>ザイ</t>
    </rPh>
    <phoneticPr fontId="1"/>
  </si>
  <si>
    <t>㉓外用薬剤</t>
    <rPh sb="1" eb="3">
      <t>ガイヨウ</t>
    </rPh>
    <rPh sb="3" eb="5">
      <t>ヤクザイ</t>
    </rPh>
    <phoneticPr fontId="1"/>
  </si>
  <si>
    <t>性別</t>
    <rPh sb="0" eb="2">
      <t>セイベツ</t>
    </rPh>
    <phoneticPr fontId="1"/>
  </si>
  <si>
    <t>選択</t>
    <rPh sb="0" eb="2">
      <t>センタク</t>
    </rPh>
    <phoneticPr fontId="1"/>
  </si>
  <si>
    <t>生年</t>
    <rPh sb="0" eb="2">
      <t>セイネン</t>
    </rPh>
    <phoneticPr fontId="1"/>
  </si>
  <si>
    <t>(1)</t>
    <phoneticPr fontId="1"/>
  </si>
  <si>
    <t>選択してください</t>
    <rPh sb="0" eb="2">
      <t>センタク</t>
    </rPh>
    <phoneticPr fontId="1"/>
  </si>
  <si>
    <t xml:space="preserve"> 　外　用　調　剤</t>
    <rPh sb="2" eb="3">
      <t>ソト</t>
    </rPh>
    <rPh sb="4" eb="5">
      <t>ヨウ</t>
    </rPh>
    <rPh sb="6" eb="7">
      <t>チョウ</t>
    </rPh>
    <rPh sb="8" eb="9">
      <t>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</si>
</sst>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color theme="1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6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6.5"/>
      <color theme="1"/>
      <name val="游ゴシック"/>
      <family val="2"/>
      <charset val="128"/>
      <scheme val="minor"/>
    </font>
    <font>
      <sz val="6.5"/>
      <color theme="1"/>
      <name val="游ゴシック"/>
      <family val="3"/>
      <charset val="128"/>
      <scheme val="minor"/>
    </font>
    <font>
      <b/>
      <sz val="7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b/>
      <sz val="8"/>
      <color theme="1"/>
      <name val="游ゴシック"/>
      <family val="3"/>
      <charset val="128"/>
      <scheme val="minor"/>
    </font>
    <font>
      <sz val="9"/>
      <color rgb="FF0070C0"/>
      <name val="游ゴシック"/>
      <family val="2"/>
      <charset val="128"/>
      <scheme val="minor"/>
    </font>
    <font>
      <sz val="9"/>
      <color rgb="FF0070C0"/>
      <name val="游ゴシック"/>
      <family val="3"/>
      <charset val="128"/>
      <scheme val="minor"/>
    </font>
    <font>
      <b/>
      <sz val="11"/>
      <color rgb="FF0070C0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72">
    <xf numFmtId="0" fontId="0" fillId="0" borderId="0" xfId="0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/>
    </xf>
    <xf numFmtId="0" fontId="0" fillId="0" borderId="1" xfId="0" applyBorder="1">
      <alignment vertical="center"/>
    </xf>
    <xf numFmtId="0" fontId="0" fillId="0" borderId="1" xfId="0" applyFill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5" fillId="0" borderId="1" xfId="0" applyFont="1" applyBorder="1">
      <alignment vertical="center"/>
    </xf>
    <xf numFmtId="0" fontId="4" fillId="0" borderId="5" xfId="0" applyFont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2" xfId="0" applyBorder="1">
      <alignment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21" xfId="0" applyBorder="1" applyAlignment="1">
      <alignment vertical="center"/>
    </xf>
    <xf numFmtId="0" fontId="0" fillId="0" borderId="19" xfId="0" applyBorder="1" applyAlignment="1">
      <alignment vertical="center"/>
    </xf>
    <xf numFmtId="0" fontId="3" fillId="0" borderId="18" xfId="0" applyFont="1" applyBorder="1" applyAlignment="1">
      <alignment horizontal="right" vertical="center"/>
    </xf>
    <xf numFmtId="0" fontId="0" fillId="0" borderId="18" xfId="0" applyBorder="1">
      <alignment vertical="center"/>
    </xf>
    <xf numFmtId="0" fontId="0" fillId="0" borderId="18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2" borderId="26" xfId="0" applyFill="1" applyBorder="1" applyAlignment="1">
      <alignment vertical="center"/>
    </xf>
    <xf numFmtId="49" fontId="0" fillId="0" borderId="0" xfId="0" applyNumberFormat="1" applyAlignment="1">
      <alignment vertical="center"/>
    </xf>
    <xf numFmtId="0" fontId="4" fillId="0" borderId="5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2" xfId="0" applyFont="1" applyBorder="1" applyAlignment="1">
      <alignment horizontal="left" vertical="center"/>
    </xf>
    <xf numFmtId="0" fontId="4" fillId="0" borderId="12" xfId="0" applyFont="1" applyBorder="1">
      <alignment vertical="center"/>
    </xf>
    <xf numFmtId="0" fontId="4" fillId="0" borderId="3" xfId="0" applyFont="1" applyBorder="1">
      <alignment vertical="center"/>
    </xf>
    <xf numFmtId="0" fontId="5" fillId="0" borderId="3" xfId="0" applyFont="1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5" fillId="0" borderId="4" xfId="0" applyFont="1" applyBorder="1">
      <alignment vertical="center"/>
    </xf>
    <xf numFmtId="0" fontId="0" fillId="0" borderId="10" xfId="0" applyBorder="1">
      <alignment vertical="center"/>
    </xf>
    <xf numFmtId="0" fontId="0" fillId="0" borderId="4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49" fontId="4" fillId="0" borderId="6" xfId="0" applyNumberFormat="1" applyFont="1" applyBorder="1" applyAlignment="1">
      <alignment horizontal="right" vertical="center"/>
    </xf>
    <xf numFmtId="49" fontId="4" fillId="0" borderId="8" xfId="0" applyNumberFormat="1" applyFont="1" applyBorder="1" applyAlignment="1">
      <alignment horizontal="right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7" xfId="0" applyBorder="1" applyAlignment="1">
      <alignment vertical="center"/>
    </xf>
    <xf numFmtId="0" fontId="5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vertical="center"/>
    </xf>
    <xf numFmtId="0" fontId="0" fillId="0" borderId="2" xfId="0" applyBorder="1" applyAlignment="1">
      <alignment vertical="center" shrinkToFit="1"/>
    </xf>
    <xf numFmtId="0" fontId="4" fillId="0" borderId="7" xfId="0" applyFont="1" applyBorder="1" applyAlignment="1">
      <alignment horizontal="left" vertical="center"/>
    </xf>
    <xf numFmtId="0" fontId="5" fillId="0" borderId="12" xfId="0" applyFont="1" applyBorder="1">
      <alignment vertical="center"/>
    </xf>
    <xf numFmtId="0" fontId="0" fillId="0" borderId="12" xfId="0" applyBorder="1">
      <alignment vertical="center"/>
    </xf>
    <xf numFmtId="0" fontId="0" fillId="0" borderId="2" xfId="0" applyFill="1" applyBorder="1">
      <alignment vertical="center"/>
    </xf>
    <xf numFmtId="0" fontId="5" fillId="0" borderId="2" xfId="0" applyFont="1" applyFill="1" applyBorder="1">
      <alignment vertical="center"/>
    </xf>
    <xf numFmtId="0" fontId="0" fillId="3" borderId="4" xfId="0" applyFill="1" applyBorder="1">
      <alignment vertical="center"/>
    </xf>
    <xf numFmtId="0" fontId="19" fillId="0" borderId="4" xfId="0" applyFont="1" applyBorder="1">
      <alignment vertical="center"/>
    </xf>
    <xf numFmtId="0" fontId="0" fillId="0" borderId="9" xfId="0" applyBorder="1" applyAlignment="1">
      <alignment horizontal="center" vertical="center"/>
    </xf>
    <xf numFmtId="3" fontId="0" fillId="0" borderId="2" xfId="0" applyNumberFormat="1" applyBorder="1" applyAlignment="1">
      <alignment horizontal="center" vertical="center"/>
    </xf>
    <xf numFmtId="3" fontId="0" fillId="0" borderId="3" xfId="0" applyNumberFormat="1" applyBorder="1" applyAlignment="1">
      <alignment horizontal="center" vertical="center"/>
    </xf>
    <xf numFmtId="3" fontId="0" fillId="0" borderId="27" xfId="0" applyNumberFormat="1" applyBorder="1" applyAlignment="1">
      <alignment horizontal="center" vertical="center"/>
    </xf>
    <xf numFmtId="3" fontId="0" fillId="0" borderId="28" xfId="0" applyNumberFormat="1" applyBorder="1" applyAlignment="1">
      <alignment horizontal="center" vertical="center"/>
    </xf>
    <xf numFmtId="3" fontId="0" fillId="0" borderId="19" xfId="0" applyNumberFormat="1" applyBorder="1" applyAlignment="1">
      <alignment horizontal="center" vertical="center"/>
    </xf>
    <xf numFmtId="3" fontId="0" fillId="0" borderId="20" xfId="0" applyNumberFormat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1" xfId="0" applyBorder="1" applyAlignment="1">
      <alignment horizontal="distributed" vertical="center"/>
    </xf>
    <xf numFmtId="0" fontId="0" fillId="0" borderId="8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distributed" vertical="center"/>
    </xf>
    <xf numFmtId="0" fontId="0" fillId="0" borderId="3" xfId="0" applyBorder="1" applyAlignment="1">
      <alignment horizontal="distributed" vertical="center"/>
    </xf>
    <xf numFmtId="0" fontId="0" fillId="0" borderId="3" xfId="0" applyBorder="1" applyAlignment="1">
      <alignment horizontal="center" vertical="center"/>
    </xf>
    <xf numFmtId="0" fontId="4" fillId="0" borderId="15" xfId="0" applyFont="1" applyBorder="1" applyAlignment="1">
      <alignment horizontal="left" vertical="top" wrapText="1"/>
    </xf>
    <xf numFmtId="0" fontId="4" fillId="0" borderId="9" xfId="0" applyFont="1" applyBorder="1" applyAlignment="1">
      <alignment horizontal="left" vertical="top" wrapText="1"/>
    </xf>
    <xf numFmtId="0" fontId="4" fillId="0" borderId="10" xfId="0" applyFont="1" applyBorder="1" applyAlignment="1">
      <alignment horizontal="left" vertical="top" wrapText="1"/>
    </xf>
    <xf numFmtId="0" fontId="4" fillId="0" borderId="16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11" xfId="0" applyFont="1" applyBorder="1" applyAlignment="1">
      <alignment horizontal="left" vertical="top" wrapText="1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6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22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13" fillId="0" borderId="29" xfId="0" applyFont="1" applyBorder="1" applyAlignment="1">
      <alignment horizontal="center" vertical="center" textRotation="255"/>
    </xf>
    <xf numFmtId="0" fontId="13" fillId="0" borderId="10" xfId="0" applyFont="1" applyBorder="1" applyAlignment="1">
      <alignment horizontal="center" vertical="center" textRotation="255"/>
    </xf>
    <xf numFmtId="0" fontId="13" fillId="0" borderId="30" xfId="0" applyFont="1" applyBorder="1" applyAlignment="1">
      <alignment horizontal="center" vertical="center" textRotation="255"/>
    </xf>
    <xf numFmtId="0" fontId="13" fillId="0" borderId="11" xfId="0" applyFont="1" applyBorder="1" applyAlignment="1">
      <alignment horizontal="center" vertical="center" textRotation="255"/>
    </xf>
    <xf numFmtId="0" fontId="13" fillId="0" borderId="7" xfId="0" applyFont="1" applyBorder="1" applyAlignment="1">
      <alignment horizontal="center" vertical="center" textRotation="255"/>
    </xf>
    <xf numFmtId="0" fontId="13" fillId="0" borderId="5" xfId="0" applyFont="1" applyBorder="1" applyAlignment="1">
      <alignment horizontal="center" vertical="center" textRotation="255"/>
    </xf>
    <xf numFmtId="0" fontId="19" fillId="0" borderId="3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0" fillId="0" borderId="8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49" fontId="4" fillId="0" borderId="29" xfId="0" applyNumberFormat="1" applyFont="1" applyBorder="1" applyAlignment="1">
      <alignment horizontal="center" vertical="center"/>
    </xf>
    <xf numFmtId="49" fontId="4" fillId="0" borderId="30" xfId="0" applyNumberFormat="1" applyFont="1" applyBorder="1" applyAlignment="1">
      <alignment horizontal="center" vertical="center"/>
    </xf>
    <xf numFmtId="49" fontId="4" fillId="0" borderId="7" xfId="0" applyNumberFormat="1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4" fillId="0" borderId="29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30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0" fillId="0" borderId="29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textRotation="255"/>
    </xf>
    <xf numFmtId="0" fontId="16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textRotation="255"/>
    </xf>
    <xf numFmtId="0" fontId="8" fillId="0" borderId="2" xfId="0" applyFont="1" applyBorder="1" applyAlignment="1">
      <alignment horizontal="distributed" vertical="center"/>
    </xf>
    <xf numFmtId="0" fontId="8" fillId="0" borderId="3" xfId="0" applyFont="1" applyBorder="1" applyAlignment="1">
      <alignment horizontal="distributed" vertical="center"/>
    </xf>
    <xf numFmtId="0" fontId="8" fillId="0" borderId="4" xfId="0" applyFont="1" applyBorder="1" applyAlignment="1">
      <alignment horizontal="distributed" vertical="center"/>
    </xf>
    <xf numFmtId="0" fontId="9" fillId="3" borderId="1" xfId="0" applyFont="1" applyFill="1" applyBorder="1" applyAlignment="1">
      <alignment horizontal="distributed" vertical="center"/>
    </xf>
    <xf numFmtId="0" fontId="4" fillId="0" borderId="1" xfId="0" applyFont="1" applyBorder="1" applyAlignment="1">
      <alignment horizontal="center" vertical="center" textRotation="255" wrapText="1"/>
    </xf>
    <xf numFmtId="0" fontId="8" fillId="0" borderId="1" xfId="0" applyFont="1" applyBorder="1" applyAlignment="1">
      <alignment horizontal="center" vertical="center" textRotation="255" wrapText="1"/>
    </xf>
    <xf numFmtId="0" fontId="9" fillId="3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center" textRotation="255" wrapText="1"/>
    </xf>
    <xf numFmtId="0" fontId="7" fillId="0" borderId="1" xfId="0" applyFont="1" applyBorder="1" applyAlignment="1">
      <alignment horizontal="center" textRotation="255"/>
    </xf>
    <xf numFmtId="0" fontId="0" fillId="0" borderId="8" xfId="0" applyBorder="1" applyAlignment="1">
      <alignment horizontal="distributed" vertical="center"/>
    </xf>
    <xf numFmtId="0" fontId="0" fillId="0" borderId="6" xfId="0" applyBorder="1" applyAlignment="1">
      <alignment horizontal="distributed" vertical="center"/>
    </xf>
    <xf numFmtId="0" fontId="11" fillId="0" borderId="1" xfId="0" applyFont="1" applyBorder="1" applyAlignment="1">
      <alignment horizontal="center" vertical="center" textRotation="255" wrapText="1"/>
    </xf>
    <xf numFmtId="0" fontId="12" fillId="0" borderId="1" xfId="0" applyFont="1" applyBorder="1" applyAlignment="1">
      <alignment horizontal="center" vertical="center" textRotation="255"/>
    </xf>
    <xf numFmtId="0" fontId="2" fillId="0" borderId="1" xfId="0" applyFont="1" applyBorder="1" applyAlignment="1">
      <alignment horizontal="center" textRotation="255"/>
    </xf>
    <xf numFmtId="0" fontId="5" fillId="0" borderId="8" xfId="0" applyFont="1" applyBorder="1" applyAlignment="1">
      <alignment horizontal="center" textRotation="255"/>
    </xf>
    <xf numFmtId="0" fontId="5" fillId="0" borderId="25" xfId="0" applyFont="1" applyBorder="1" applyAlignment="1">
      <alignment horizontal="center" textRotation="255"/>
    </xf>
    <xf numFmtId="0" fontId="5" fillId="0" borderId="6" xfId="0" applyFont="1" applyBorder="1" applyAlignment="1">
      <alignment horizontal="center" textRotation="255"/>
    </xf>
    <xf numFmtId="0" fontId="5" fillId="0" borderId="1" xfId="0" applyFont="1" applyBorder="1" applyAlignment="1">
      <alignment horizontal="center" vertical="center" textRotation="255"/>
    </xf>
    <xf numFmtId="0" fontId="6" fillId="0" borderId="1" xfId="0" applyFont="1" applyBorder="1" applyAlignment="1">
      <alignment horizontal="center" vertical="center" textRotation="255"/>
    </xf>
    <xf numFmtId="0" fontId="0" fillId="0" borderId="29" xfId="0" applyBorder="1" applyAlignment="1">
      <alignment horizontal="distributed" vertical="center"/>
    </xf>
    <xf numFmtId="0" fontId="0" fillId="0" borderId="9" xfId="0" applyBorder="1" applyAlignment="1">
      <alignment horizontal="distributed" vertical="center"/>
    </xf>
    <xf numFmtId="0" fontId="0" fillId="0" borderId="10" xfId="0" applyBorder="1" applyAlignment="1">
      <alignment horizontal="distributed" vertical="center"/>
    </xf>
    <xf numFmtId="0" fontId="0" fillId="3" borderId="7" xfId="0" applyFill="1" applyBorder="1" applyAlignment="1">
      <alignment horizontal="right" vertical="center"/>
    </xf>
    <xf numFmtId="0" fontId="0" fillId="3" borderId="12" xfId="0" applyFill="1" applyBorder="1" applyAlignment="1">
      <alignment horizontal="right" vertical="center"/>
    </xf>
    <xf numFmtId="0" fontId="0" fillId="3" borderId="5" xfId="0" applyFill="1" applyBorder="1" applyAlignment="1">
      <alignment horizontal="right" vertical="center"/>
    </xf>
    <xf numFmtId="0" fontId="0" fillId="3" borderId="7" xfId="0" applyFill="1" applyBorder="1" applyAlignment="1">
      <alignment horizontal="distributed" vertical="center"/>
    </xf>
    <xf numFmtId="0" fontId="0" fillId="3" borderId="12" xfId="0" applyFill="1" applyBorder="1" applyAlignment="1">
      <alignment horizontal="distributed" vertical="center"/>
    </xf>
    <xf numFmtId="0" fontId="0" fillId="3" borderId="5" xfId="0" applyFill="1" applyBorder="1" applyAlignment="1">
      <alignment horizontal="distributed" vertical="center"/>
    </xf>
    <xf numFmtId="0" fontId="0" fillId="2" borderId="1" xfId="0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43</xdr:row>
      <xdr:rowOff>9525</xdr:rowOff>
    </xdr:from>
    <xdr:to>
      <xdr:col>0</xdr:col>
      <xdr:colOff>295275</xdr:colOff>
      <xdr:row>43</xdr:row>
      <xdr:rowOff>180975</xdr:rowOff>
    </xdr:to>
    <xdr:sp macro="" textlink="">
      <xdr:nvSpPr>
        <xdr:cNvPr id="2" name="楕円 1"/>
        <xdr:cNvSpPr/>
      </xdr:nvSpPr>
      <xdr:spPr>
        <a:xfrm>
          <a:off x="114300" y="9667875"/>
          <a:ext cx="180975" cy="17145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66675</xdr:colOff>
      <xdr:row>42</xdr:row>
      <xdr:rowOff>219075</xdr:rowOff>
    </xdr:from>
    <xdr:to>
      <xdr:col>1</xdr:col>
      <xdr:colOff>9525</xdr:colOff>
      <xdr:row>44</xdr:row>
      <xdr:rowOff>171450</xdr:rowOff>
    </xdr:to>
    <xdr:sp macro="" textlink="">
      <xdr:nvSpPr>
        <xdr:cNvPr id="3" name="正方形/長方形 2"/>
        <xdr:cNvSpPr/>
      </xdr:nvSpPr>
      <xdr:spPr>
        <a:xfrm>
          <a:off x="66675" y="9648825"/>
          <a:ext cx="371475" cy="4095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7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60</a:t>
          </a:r>
        </a:p>
        <a:p>
          <a:pPr algn="l"/>
          <a:endParaRPr kumimoji="1" lang="ja-JP" altLang="en-US" sz="700" b="0" cap="none" spc="0" baseline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0</xdr:col>
      <xdr:colOff>66675</xdr:colOff>
      <xdr:row>44</xdr:row>
      <xdr:rowOff>219075</xdr:rowOff>
    </xdr:from>
    <xdr:to>
      <xdr:col>1</xdr:col>
      <xdr:colOff>9525</xdr:colOff>
      <xdr:row>46</xdr:row>
      <xdr:rowOff>161925</xdr:rowOff>
    </xdr:to>
    <xdr:sp macro="" textlink="">
      <xdr:nvSpPr>
        <xdr:cNvPr id="6" name="正方形/長方形 5"/>
        <xdr:cNvSpPr/>
      </xdr:nvSpPr>
      <xdr:spPr>
        <a:xfrm>
          <a:off x="66675" y="10106025"/>
          <a:ext cx="371475" cy="409575"/>
        </a:xfrm>
        <a:prstGeom prst="rect">
          <a:avLst/>
        </a:prstGeom>
        <a:noFill/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700" b="0" i="0" u="none" strike="noStrike" kern="0" cap="none" spc="0" normalizeH="0" baseline="0" noProof="0" smtClean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ysClr val="windowText" lastClr="000000">
                    <a:alpha val="40000"/>
                  </a:sysClr>
                </a:outerShdw>
              </a:effectLst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70</a:t>
          </a:r>
        </a:p>
      </xdr:txBody>
    </xdr:sp>
    <xdr:clientData/>
  </xdr:twoCellAnchor>
  <xdr:twoCellAnchor>
    <xdr:from>
      <xdr:col>0</xdr:col>
      <xdr:colOff>114300</xdr:colOff>
      <xdr:row>45</xdr:row>
      <xdr:rowOff>9525</xdr:rowOff>
    </xdr:from>
    <xdr:to>
      <xdr:col>0</xdr:col>
      <xdr:colOff>295275</xdr:colOff>
      <xdr:row>45</xdr:row>
      <xdr:rowOff>180975</xdr:rowOff>
    </xdr:to>
    <xdr:sp macro="" textlink="">
      <xdr:nvSpPr>
        <xdr:cNvPr id="8" name="楕円 7"/>
        <xdr:cNvSpPr/>
      </xdr:nvSpPr>
      <xdr:spPr>
        <a:xfrm>
          <a:off x="114300" y="10125075"/>
          <a:ext cx="180975" cy="171450"/>
        </a:xfrm>
        <a:prstGeom prst="ellipse">
          <a:avLst/>
        </a:prstGeom>
        <a:noFill/>
        <a:ln w="12700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 smtClean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</xdr:txBody>
    </xdr:sp>
    <xdr:clientData/>
  </xdr:twoCellAnchor>
  <xdr:twoCellAnchor>
    <xdr:from>
      <xdr:col>0</xdr:col>
      <xdr:colOff>114300</xdr:colOff>
      <xdr:row>47</xdr:row>
      <xdr:rowOff>28575</xdr:rowOff>
    </xdr:from>
    <xdr:to>
      <xdr:col>0</xdr:col>
      <xdr:colOff>295275</xdr:colOff>
      <xdr:row>47</xdr:row>
      <xdr:rowOff>200025</xdr:rowOff>
    </xdr:to>
    <xdr:sp macro="" textlink="">
      <xdr:nvSpPr>
        <xdr:cNvPr id="12" name="楕円 11"/>
        <xdr:cNvSpPr/>
      </xdr:nvSpPr>
      <xdr:spPr>
        <a:xfrm>
          <a:off x="114300" y="10620375"/>
          <a:ext cx="180975" cy="171450"/>
        </a:xfrm>
        <a:prstGeom prst="ellipse">
          <a:avLst/>
        </a:prstGeom>
        <a:noFill/>
        <a:ln w="12700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 smtClean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</xdr:txBody>
    </xdr:sp>
    <xdr:clientData/>
  </xdr:twoCellAnchor>
  <xdr:twoCellAnchor>
    <xdr:from>
      <xdr:col>0</xdr:col>
      <xdr:colOff>66675</xdr:colOff>
      <xdr:row>47</xdr:row>
      <xdr:rowOff>9525</xdr:rowOff>
    </xdr:from>
    <xdr:to>
      <xdr:col>1</xdr:col>
      <xdr:colOff>9525</xdr:colOff>
      <xdr:row>48</xdr:row>
      <xdr:rowOff>180975</xdr:rowOff>
    </xdr:to>
    <xdr:sp macro="" textlink="">
      <xdr:nvSpPr>
        <xdr:cNvPr id="15" name="正方形/長方形 14"/>
        <xdr:cNvSpPr/>
      </xdr:nvSpPr>
      <xdr:spPr>
        <a:xfrm>
          <a:off x="66675" y="10601325"/>
          <a:ext cx="371475" cy="409575"/>
        </a:xfrm>
        <a:prstGeom prst="rect">
          <a:avLst/>
        </a:prstGeom>
        <a:noFill/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700" b="0" i="0" u="none" strike="noStrike" kern="0" cap="none" spc="0" normalizeH="0" baseline="0" noProof="0" smtClean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ysClr val="windowText" lastClr="000000">
                    <a:alpha val="40000"/>
                  </a:sysClr>
                </a:outerShdw>
              </a:effectLst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80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700" b="0" i="0" u="none" strike="noStrike" kern="0" cap="none" spc="0" normalizeH="0" baseline="0" noProof="0" smtClean="0">
            <a:ln w="0"/>
            <a:solidFill>
              <a:sysClr val="windowText" lastClr="000000"/>
            </a:solidFill>
            <a:effectLst>
              <a:outerShdw blurRad="38100" dist="19050" dir="2700000" algn="tl" rotWithShape="0">
                <a:sysClr val="windowText" lastClr="000000">
                  <a:alpha val="40000"/>
                </a:sysClr>
              </a:outerShdw>
            </a:effectLst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5"/>
  <sheetViews>
    <sheetView tabSelected="1" view="pageBreakPreview" topLeftCell="A8" zoomScale="85" zoomScaleNormal="85" zoomScaleSheetLayoutView="85" workbookViewId="0">
      <selection activeCell="I37" sqref="I37:K37"/>
    </sheetView>
  </sheetViews>
  <sheetFormatPr defaultRowHeight="18.75" x14ac:dyDescent="0.4"/>
  <cols>
    <col min="1" max="8" width="5.625" customWidth="1"/>
    <col min="9" max="9" width="2.625" customWidth="1"/>
    <col min="10" max="10" width="8.625" customWidth="1"/>
    <col min="11" max="11" width="3.625" customWidth="1"/>
    <col min="12" max="12" width="2.625" customWidth="1"/>
    <col min="13" max="13" width="8.625" customWidth="1"/>
    <col min="14" max="24" width="3.625" customWidth="1"/>
  </cols>
  <sheetData>
    <row r="1" spans="1:24" ht="19.5" thickBot="1" x14ac:dyDescent="0.45">
      <c r="H1" s="93"/>
      <c r="I1" s="93"/>
      <c r="J1" s="9"/>
      <c r="U1" s="85" t="s">
        <v>3</v>
      </c>
      <c r="V1" s="85"/>
      <c r="W1" s="85"/>
      <c r="X1" s="85"/>
    </row>
    <row r="2" spans="1:24" ht="31.5" thickTop="1" thickBot="1" x14ac:dyDescent="0.45">
      <c r="A2" s="1" t="s">
        <v>0</v>
      </c>
      <c r="B2" s="16"/>
      <c r="C2" s="2" t="s">
        <v>1</v>
      </c>
      <c r="D2" s="17"/>
      <c r="E2" s="2" t="s">
        <v>2</v>
      </c>
      <c r="F2" s="3"/>
      <c r="G2" s="3"/>
      <c r="H2" s="106" t="s">
        <v>19</v>
      </c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  <c r="V2" s="106"/>
      <c r="W2" s="106"/>
      <c r="X2" s="106"/>
    </row>
    <row r="3" spans="1:24" ht="20.25" thickTop="1" thickBot="1" x14ac:dyDescent="0.45"/>
    <row r="4" spans="1:24" ht="27" customHeight="1" thickTop="1" thickBot="1" x14ac:dyDescent="0.45">
      <c r="A4" s="133" t="s">
        <v>75</v>
      </c>
      <c r="B4" s="133"/>
      <c r="C4" s="10" t="s">
        <v>4</v>
      </c>
      <c r="D4" s="18"/>
      <c r="E4" s="11" t="s">
        <v>5</v>
      </c>
      <c r="F4" s="94"/>
      <c r="G4" s="95"/>
      <c r="H4" s="96"/>
    </row>
    <row r="5" spans="1:24" ht="24.95" customHeight="1" thickTop="1" x14ac:dyDescent="0.4">
      <c r="A5" s="132" t="s">
        <v>6</v>
      </c>
      <c r="B5" s="62"/>
      <c r="C5" s="62"/>
      <c r="D5" s="92"/>
      <c r="E5" s="62"/>
      <c r="F5" s="92"/>
      <c r="G5" s="92"/>
      <c r="H5" s="92"/>
      <c r="I5" s="114" t="s">
        <v>64</v>
      </c>
      <c r="J5" s="115"/>
      <c r="K5" s="115"/>
      <c r="L5" s="116"/>
      <c r="M5" s="123"/>
      <c r="N5" s="124"/>
      <c r="O5" s="124"/>
      <c r="P5" s="124"/>
      <c r="Q5" s="124"/>
      <c r="R5" s="124"/>
      <c r="S5" s="124"/>
      <c r="T5" s="124"/>
      <c r="U5" s="124"/>
      <c r="V5" s="124"/>
      <c r="W5" s="124"/>
      <c r="X5" s="125"/>
    </row>
    <row r="6" spans="1:24" ht="18.75" customHeight="1" x14ac:dyDescent="0.4">
      <c r="A6" s="132"/>
      <c r="B6" s="44" t="s">
        <v>79</v>
      </c>
      <c r="C6" s="103" t="s">
        <v>80</v>
      </c>
      <c r="D6" s="104"/>
      <c r="E6" s="10" t="s">
        <v>81</v>
      </c>
      <c r="F6" s="51" t="s">
        <v>80</v>
      </c>
      <c r="G6" s="4"/>
      <c r="H6" s="5" t="s">
        <v>7</v>
      </c>
      <c r="I6" s="117"/>
      <c r="J6" s="118"/>
      <c r="K6" s="118"/>
      <c r="L6" s="119"/>
      <c r="M6" s="126"/>
      <c r="N6" s="127"/>
      <c r="O6" s="127"/>
      <c r="P6" s="127"/>
      <c r="Q6" s="127"/>
      <c r="R6" s="127"/>
      <c r="S6" s="127"/>
      <c r="T6" s="127"/>
      <c r="U6" s="127"/>
      <c r="V6" s="127"/>
      <c r="W6" s="127"/>
      <c r="X6" s="128"/>
    </row>
    <row r="7" spans="1:24" ht="21.95" customHeight="1" x14ac:dyDescent="0.4">
      <c r="A7" s="132" t="s">
        <v>10</v>
      </c>
      <c r="B7" s="109" t="s">
        <v>82</v>
      </c>
      <c r="C7" s="112"/>
      <c r="D7" s="113"/>
      <c r="E7" s="113"/>
      <c r="F7" s="113"/>
      <c r="G7" s="113"/>
      <c r="H7" s="113"/>
      <c r="I7" s="117"/>
      <c r="J7" s="118"/>
      <c r="K7" s="118"/>
      <c r="L7" s="119"/>
      <c r="M7" s="126"/>
      <c r="N7" s="127"/>
      <c r="O7" s="127"/>
      <c r="P7" s="127"/>
      <c r="Q7" s="127"/>
      <c r="R7" s="127"/>
      <c r="S7" s="127"/>
      <c r="T7" s="127"/>
      <c r="U7" s="127"/>
      <c r="V7" s="127"/>
      <c r="W7" s="127"/>
      <c r="X7" s="128"/>
    </row>
    <row r="8" spans="1:24" ht="21.95" customHeight="1" x14ac:dyDescent="0.4">
      <c r="A8" s="132"/>
      <c r="B8" s="110"/>
      <c r="C8" s="113"/>
      <c r="D8" s="113"/>
      <c r="E8" s="113"/>
      <c r="F8" s="113"/>
      <c r="G8" s="113"/>
      <c r="H8" s="113"/>
      <c r="I8" s="120"/>
      <c r="J8" s="121"/>
      <c r="K8" s="121"/>
      <c r="L8" s="122"/>
      <c r="M8" s="129"/>
      <c r="N8" s="130"/>
      <c r="O8" s="130"/>
      <c r="P8" s="130"/>
      <c r="Q8" s="130"/>
      <c r="R8" s="130"/>
      <c r="S8" s="130"/>
      <c r="T8" s="130"/>
      <c r="U8" s="130"/>
      <c r="V8" s="130"/>
      <c r="W8" s="130"/>
      <c r="X8" s="131"/>
    </row>
    <row r="9" spans="1:24" ht="21.95" customHeight="1" thickBot="1" x14ac:dyDescent="0.45">
      <c r="A9" s="132"/>
      <c r="B9" s="111"/>
      <c r="C9" s="113"/>
      <c r="D9" s="113"/>
      <c r="E9" s="113"/>
      <c r="F9" s="113"/>
      <c r="G9" s="113"/>
      <c r="H9" s="113"/>
      <c r="I9" s="97" t="s">
        <v>11</v>
      </c>
      <c r="J9" s="98"/>
      <c r="K9" s="86" t="s">
        <v>12</v>
      </c>
      <c r="L9" s="86"/>
      <c r="M9" s="45"/>
      <c r="N9" s="27" t="s">
        <v>1</v>
      </c>
      <c r="O9" s="46"/>
      <c r="P9" s="27" t="s">
        <v>15</v>
      </c>
      <c r="Q9" s="47"/>
      <c r="R9" s="24" t="s">
        <v>16</v>
      </c>
      <c r="S9" s="88" t="s">
        <v>17</v>
      </c>
      <c r="T9" s="88"/>
      <c r="U9" s="89"/>
      <c r="V9" s="90"/>
      <c r="W9" s="91"/>
      <c r="X9" s="8" t="s">
        <v>16</v>
      </c>
    </row>
    <row r="10" spans="1:24" ht="21.95" customHeight="1" x14ac:dyDescent="0.4">
      <c r="A10" s="132"/>
      <c r="B10" s="38" t="s">
        <v>8</v>
      </c>
      <c r="C10" s="107"/>
      <c r="D10" s="107"/>
      <c r="E10" s="107"/>
      <c r="F10" s="107"/>
      <c r="G10" s="107"/>
      <c r="H10" s="107"/>
      <c r="I10" s="99"/>
      <c r="J10" s="100"/>
      <c r="K10" s="87" t="s">
        <v>13</v>
      </c>
      <c r="L10" s="87"/>
      <c r="M10" s="26"/>
      <c r="N10" s="28" t="s">
        <v>1</v>
      </c>
      <c r="O10" s="29"/>
      <c r="P10" s="28" t="s">
        <v>15</v>
      </c>
      <c r="Q10" s="30"/>
      <c r="R10" s="25" t="s">
        <v>16</v>
      </c>
      <c r="S10" s="62" t="s">
        <v>18</v>
      </c>
      <c r="T10" s="62"/>
      <c r="U10" s="62"/>
      <c r="V10" s="92"/>
      <c r="W10" s="92"/>
      <c r="X10" s="62"/>
    </row>
    <row r="11" spans="1:24" ht="21.95" customHeight="1" x14ac:dyDescent="0.4">
      <c r="A11" s="132"/>
      <c r="B11" s="37" t="s">
        <v>9</v>
      </c>
      <c r="C11" s="108"/>
      <c r="D11" s="108"/>
      <c r="E11" s="108"/>
      <c r="F11" s="108"/>
      <c r="G11" s="108"/>
      <c r="H11" s="108"/>
      <c r="I11" s="101"/>
      <c r="J11" s="102"/>
      <c r="K11" s="87" t="s">
        <v>14</v>
      </c>
      <c r="L11" s="87"/>
      <c r="M11" s="26"/>
      <c r="N11" s="28" t="s">
        <v>1</v>
      </c>
      <c r="O11" s="29"/>
      <c r="P11" s="28" t="s">
        <v>15</v>
      </c>
      <c r="Q11" s="30"/>
      <c r="R11" s="25" t="s">
        <v>16</v>
      </c>
      <c r="S11" s="105" t="s">
        <v>83</v>
      </c>
      <c r="T11" s="103"/>
      <c r="U11" s="103"/>
      <c r="V11" s="103"/>
      <c r="W11" s="103"/>
      <c r="X11" s="104"/>
    </row>
    <row r="12" spans="1:24" ht="21.95" customHeight="1" x14ac:dyDescent="0.4">
      <c r="A12" s="85"/>
      <c r="B12" s="85"/>
      <c r="C12" s="85"/>
      <c r="D12" s="85"/>
      <c r="E12" s="85"/>
      <c r="F12" s="85"/>
      <c r="G12" s="85"/>
      <c r="H12" s="85"/>
      <c r="I12" s="166" t="s">
        <v>23</v>
      </c>
      <c r="J12" s="167"/>
      <c r="K12" s="168"/>
      <c r="L12" s="166" t="s">
        <v>24</v>
      </c>
      <c r="M12" s="167"/>
      <c r="N12" s="169"/>
      <c r="O12" s="39"/>
      <c r="P12" s="66"/>
      <c r="Q12" s="67"/>
      <c r="R12" s="67"/>
      <c r="S12" s="67"/>
      <c r="T12" s="67"/>
      <c r="U12" s="67"/>
      <c r="V12" s="67"/>
      <c r="W12" s="67"/>
      <c r="X12" s="68"/>
    </row>
    <row r="13" spans="1:24" ht="18" customHeight="1" x14ac:dyDescent="0.4">
      <c r="A13" s="6" t="s">
        <v>20</v>
      </c>
      <c r="B13" s="137" t="s">
        <v>21</v>
      </c>
      <c r="C13" s="138"/>
      <c r="D13" s="139"/>
      <c r="E13" s="10"/>
      <c r="F13" s="13" t="s">
        <v>30</v>
      </c>
      <c r="G13" s="30">
        <v>1</v>
      </c>
      <c r="H13" s="31" t="s">
        <v>22</v>
      </c>
      <c r="I13" s="62">
        <f>E13*G13</f>
        <v>0</v>
      </c>
      <c r="J13" s="62"/>
      <c r="K13" s="62"/>
      <c r="L13" s="165"/>
      <c r="M13" s="165"/>
      <c r="N13" s="165"/>
      <c r="O13" s="40"/>
      <c r="P13" s="69"/>
      <c r="Q13" s="70"/>
      <c r="R13" s="70"/>
      <c r="S13" s="70"/>
      <c r="T13" s="70"/>
      <c r="U13" s="70"/>
      <c r="V13" s="70"/>
      <c r="W13" s="70"/>
      <c r="X13" s="71"/>
    </row>
    <row r="14" spans="1:24" ht="18" customHeight="1" x14ac:dyDescent="0.4">
      <c r="A14" s="136" t="s">
        <v>31</v>
      </c>
      <c r="B14" s="60" t="s">
        <v>25</v>
      </c>
      <c r="C14" s="60"/>
      <c r="D14" s="60"/>
      <c r="E14" s="10"/>
      <c r="F14" s="13" t="s">
        <v>30</v>
      </c>
      <c r="G14" s="30"/>
      <c r="H14" s="31" t="s">
        <v>22</v>
      </c>
      <c r="I14" s="62">
        <f t="shared" ref="I14:I16" si="0">E14*G14</f>
        <v>0</v>
      </c>
      <c r="J14" s="62"/>
      <c r="K14" s="62"/>
      <c r="L14" s="165"/>
      <c r="M14" s="165"/>
      <c r="N14" s="165"/>
      <c r="O14" s="40"/>
      <c r="P14" s="69"/>
      <c r="Q14" s="70"/>
      <c r="R14" s="70"/>
      <c r="S14" s="70"/>
      <c r="T14" s="70"/>
      <c r="U14" s="70"/>
      <c r="V14" s="70"/>
      <c r="W14" s="70"/>
      <c r="X14" s="71"/>
    </row>
    <row r="15" spans="1:24" ht="18" customHeight="1" x14ac:dyDescent="0.4">
      <c r="A15" s="136"/>
      <c r="B15" s="60" t="s">
        <v>26</v>
      </c>
      <c r="C15" s="60"/>
      <c r="D15" s="60"/>
      <c r="E15" s="48">
        <v>52</v>
      </c>
      <c r="F15" s="13" t="s">
        <v>30</v>
      </c>
      <c r="G15" s="30"/>
      <c r="H15" s="31" t="s">
        <v>22</v>
      </c>
      <c r="I15" s="62">
        <f t="shared" si="0"/>
        <v>0</v>
      </c>
      <c r="J15" s="62"/>
      <c r="K15" s="62"/>
      <c r="L15" s="165"/>
      <c r="M15" s="165"/>
      <c r="N15" s="165"/>
      <c r="O15" s="40"/>
      <c r="P15" s="69"/>
      <c r="Q15" s="70"/>
      <c r="R15" s="70"/>
      <c r="S15" s="70"/>
      <c r="T15" s="70"/>
      <c r="U15" s="70"/>
      <c r="V15" s="70"/>
      <c r="W15" s="70"/>
      <c r="X15" s="71"/>
    </row>
    <row r="16" spans="1:24" ht="18" customHeight="1" x14ac:dyDescent="0.4">
      <c r="A16" s="136"/>
      <c r="B16" s="60" t="s">
        <v>27</v>
      </c>
      <c r="C16" s="60"/>
      <c r="D16" s="60"/>
      <c r="E16" s="10"/>
      <c r="F16" s="13" t="s">
        <v>30</v>
      </c>
      <c r="G16" s="30"/>
      <c r="H16" s="31" t="s">
        <v>22</v>
      </c>
      <c r="I16" s="62">
        <f t="shared" si="0"/>
        <v>0</v>
      </c>
      <c r="J16" s="62"/>
      <c r="K16" s="62"/>
      <c r="L16" s="165"/>
      <c r="M16" s="165"/>
      <c r="N16" s="165"/>
      <c r="O16" s="40"/>
      <c r="P16" s="69"/>
      <c r="Q16" s="70"/>
      <c r="R16" s="70"/>
      <c r="S16" s="70"/>
      <c r="T16" s="70"/>
      <c r="U16" s="70"/>
      <c r="V16" s="70"/>
      <c r="W16" s="70"/>
      <c r="X16" s="71"/>
    </row>
    <row r="17" spans="1:24" ht="18" customHeight="1" x14ac:dyDescent="0.4">
      <c r="A17" s="136"/>
      <c r="B17" s="60" t="s">
        <v>28</v>
      </c>
      <c r="C17" s="60"/>
      <c r="D17" s="60"/>
      <c r="E17" s="48"/>
      <c r="F17" s="13" t="s">
        <v>30</v>
      </c>
      <c r="G17" s="30"/>
      <c r="H17" s="31" t="s">
        <v>22</v>
      </c>
      <c r="I17" s="62">
        <f t="shared" ref="I17:I18" si="1">E17*G17</f>
        <v>0</v>
      </c>
      <c r="J17" s="62"/>
      <c r="K17" s="62"/>
      <c r="L17" s="165"/>
      <c r="M17" s="165"/>
      <c r="N17" s="165"/>
      <c r="O17" s="40"/>
      <c r="P17" s="69"/>
      <c r="Q17" s="70"/>
      <c r="R17" s="70"/>
      <c r="S17" s="70"/>
      <c r="T17" s="70"/>
      <c r="U17" s="70"/>
      <c r="V17" s="70"/>
      <c r="W17" s="70"/>
      <c r="X17" s="71"/>
    </row>
    <row r="18" spans="1:24" ht="18" customHeight="1" x14ac:dyDescent="0.4">
      <c r="A18" s="136"/>
      <c r="B18" s="60" t="s">
        <v>29</v>
      </c>
      <c r="C18" s="60"/>
      <c r="D18" s="60"/>
      <c r="E18" s="48">
        <v>420</v>
      </c>
      <c r="F18" s="13" t="s">
        <v>30</v>
      </c>
      <c r="G18" s="30"/>
      <c r="H18" s="31" t="s">
        <v>22</v>
      </c>
      <c r="I18" s="62">
        <f t="shared" si="1"/>
        <v>0</v>
      </c>
      <c r="J18" s="62"/>
      <c r="K18" s="62"/>
      <c r="L18" s="165"/>
      <c r="M18" s="165"/>
      <c r="N18" s="165"/>
      <c r="O18" s="40"/>
      <c r="P18" s="69"/>
      <c r="Q18" s="70"/>
      <c r="R18" s="70"/>
      <c r="S18" s="70"/>
      <c r="T18" s="70"/>
      <c r="U18" s="70"/>
      <c r="V18" s="70"/>
      <c r="W18" s="70"/>
      <c r="X18" s="71"/>
    </row>
    <row r="19" spans="1:24" ht="18" customHeight="1" x14ac:dyDescent="0.4">
      <c r="A19" s="141" t="s">
        <v>35</v>
      </c>
      <c r="B19" s="140" t="s">
        <v>32</v>
      </c>
      <c r="C19" s="140"/>
      <c r="D19" s="140"/>
      <c r="E19" s="83"/>
      <c r="F19" s="83"/>
      <c r="G19" s="84"/>
      <c r="H19" s="50" t="s">
        <v>22</v>
      </c>
      <c r="I19" s="165"/>
      <c r="J19" s="165"/>
      <c r="K19" s="165"/>
      <c r="L19" s="62">
        <f>28*E19</f>
        <v>0</v>
      </c>
      <c r="M19" s="62"/>
      <c r="N19" s="62"/>
      <c r="O19" s="40"/>
      <c r="P19" s="69"/>
      <c r="Q19" s="70"/>
      <c r="R19" s="70"/>
      <c r="S19" s="70"/>
      <c r="T19" s="70"/>
      <c r="U19" s="70"/>
      <c r="V19" s="70"/>
      <c r="W19" s="70"/>
      <c r="X19" s="71"/>
    </row>
    <row r="20" spans="1:24" ht="18" customHeight="1" x14ac:dyDescent="0.4">
      <c r="A20" s="142"/>
      <c r="B20" s="143" t="s">
        <v>33</v>
      </c>
      <c r="C20" s="143"/>
      <c r="D20" s="143"/>
      <c r="E20" s="143"/>
      <c r="F20" s="143"/>
      <c r="G20" s="143"/>
      <c r="H20" s="143"/>
      <c r="I20" s="165"/>
      <c r="J20" s="165"/>
      <c r="K20" s="165"/>
      <c r="L20" s="83">
        <v>0</v>
      </c>
      <c r="M20" s="83"/>
      <c r="N20" s="83"/>
      <c r="O20" s="40"/>
      <c r="P20" s="69"/>
      <c r="Q20" s="70"/>
      <c r="R20" s="70"/>
      <c r="S20" s="70"/>
      <c r="T20" s="70"/>
      <c r="U20" s="70"/>
      <c r="V20" s="70"/>
      <c r="W20" s="70"/>
      <c r="X20" s="71"/>
    </row>
    <row r="21" spans="1:24" ht="18" customHeight="1" x14ac:dyDescent="0.4">
      <c r="A21" s="142"/>
      <c r="B21" s="60" t="s">
        <v>34</v>
      </c>
      <c r="C21" s="60"/>
      <c r="D21" s="60"/>
      <c r="E21" s="62"/>
      <c r="F21" s="62"/>
      <c r="G21" s="74"/>
      <c r="H21" s="31" t="s">
        <v>22</v>
      </c>
      <c r="I21" s="62"/>
      <c r="J21" s="62"/>
      <c r="K21" s="62"/>
      <c r="L21" s="165"/>
      <c r="M21" s="165"/>
      <c r="N21" s="165"/>
      <c r="O21" s="40"/>
      <c r="P21" s="69"/>
      <c r="Q21" s="70"/>
      <c r="R21" s="70"/>
      <c r="S21" s="70"/>
      <c r="T21" s="70"/>
      <c r="U21" s="70"/>
      <c r="V21" s="70"/>
      <c r="W21" s="70"/>
      <c r="X21" s="71"/>
    </row>
    <row r="22" spans="1:24" ht="18" customHeight="1" x14ac:dyDescent="0.4">
      <c r="A22" s="136" t="s">
        <v>41</v>
      </c>
      <c r="B22" s="60" t="s">
        <v>36</v>
      </c>
      <c r="C22" s="60"/>
      <c r="D22" s="60"/>
      <c r="E22" s="62"/>
      <c r="F22" s="62"/>
      <c r="G22" s="74"/>
      <c r="H22" s="31" t="s">
        <v>22</v>
      </c>
      <c r="I22" s="62"/>
      <c r="J22" s="62"/>
      <c r="K22" s="62"/>
      <c r="L22" s="165"/>
      <c r="M22" s="165"/>
      <c r="N22" s="165"/>
      <c r="O22" s="40"/>
      <c r="P22" s="69"/>
      <c r="Q22" s="70"/>
      <c r="R22" s="70"/>
      <c r="S22" s="70"/>
      <c r="T22" s="70"/>
      <c r="U22" s="70"/>
      <c r="V22" s="70"/>
      <c r="W22" s="70"/>
      <c r="X22" s="71"/>
    </row>
    <row r="23" spans="1:24" ht="18" customHeight="1" x14ac:dyDescent="0.4">
      <c r="A23" s="136"/>
      <c r="B23" s="60" t="s">
        <v>37</v>
      </c>
      <c r="C23" s="60"/>
      <c r="D23" s="60"/>
      <c r="E23" s="62"/>
      <c r="F23" s="62"/>
      <c r="G23" s="74"/>
      <c r="H23" s="31" t="s">
        <v>22</v>
      </c>
      <c r="I23" s="62"/>
      <c r="J23" s="62"/>
      <c r="K23" s="62"/>
      <c r="L23" s="165"/>
      <c r="M23" s="165"/>
      <c r="N23" s="165"/>
      <c r="O23" s="40"/>
      <c r="P23" s="69"/>
      <c r="Q23" s="70"/>
      <c r="R23" s="70"/>
      <c r="S23" s="70"/>
      <c r="T23" s="70"/>
      <c r="U23" s="70"/>
      <c r="V23" s="70"/>
      <c r="W23" s="70"/>
      <c r="X23" s="71"/>
    </row>
    <row r="24" spans="1:24" ht="18" customHeight="1" x14ac:dyDescent="0.4">
      <c r="A24" s="136"/>
      <c r="B24" s="60" t="s">
        <v>38</v>
      </c>
      <c r="C24" s="60"/>
      <c r="D24" s="60"/>
      <c r="E24" s="62"/>
      <c r="F24" s="62"/>
      <c r="G24" s="74"/>
      <c r="H24" s="31" t="s">
        <v>22</v>
      </c>
      <c r="I24" s="62"/>
      <c r="J24" s="62"/>
      <c r="K24" s="62"/>
      <c r="L24" s="165"/>
      <c r="M24" s="165"/>
      <c r="N24" s="165"/>
      <c r="O24" s="40"/>
      <c r="P24" s="69"/>
      <c r="Q24" s="70"/>
      <c r="R24" s="70"/>
      <c r="S24" s="70"/>
      <c r="T24" s="70"/>
      <c r="U24" s="70"/>
      <c r="V24" s="70"/>
      <c r="W24" s="70"/>
      <c r="X24" s="71"/>
    </row>
    <row r="25" spans="1:24" ht="18" customHeight="1" x14ac:dyDescent="0.4">
      <c r="A25" s="136"/>
      <c r="B25" s="60" t="s">
        <v>39</v>
      </c>
      <c r="C25" s="60"/>
      <c r="D25" s="60"/>
      <c r="E25" s="62"/>
      <c r="F25" s="62"/>
      <c r="G25" s="74"/>
      <c r="H25" s="31" t="s">
        <v>22</v>
      </c>
      <c r="I25" s="62"/>
      <c r="J25" s="62"/>
      <c r="K25" s="62"/>
      <c r="L25" s="165"/>
      <c r="M25" s="165"/>
      <c r="N25" s="165"/>
      <c r="O25" s="40"/>
      <c r="P25" s="69"/>
      <c r="Q25" s="70"/>
      <c r="R25" s="70"/>
      <c r="S25" s="70"/>
      <c r="T25" s="70"/>
      <c r="U25" s="70"/>
      <c r="V25" s="70"/>
      <c r="W25" s="70"/>
      <c r="X25" s="71"/>
    </row>
    <row r="26" spans="1:24" ht="18" customHeight="1" x14ac:dyDescent="0.4">
      <c r="A26" s="136"/>
      <c r="B26" s="60" t="s">
        <v>34</v>
      </c>
      <c r="C26" s="60"/>
      <c r="D26" s="60"/>
      <c r="E26" s="62"/>
      <c r="F26" s="62"/>
      <c r="G26" s="62"/>
      <c r="H26" s="62"/>
      <c r="I26" s="62"/>
      <c r="J26" s="62"/>
      <c r="K26" s="62"/>
      <c r="L26" s="165"/>
      <c r="M26" s="165"/>
      <c r="N26" s="165"/>
      <c r="O26" s="40"/>
      <c r="P26" s="69"/>
      <c r="Q26" s="70"/>
      <c r="R26" s="70"/>
      <c r="S26" s="70"/>
      <c r="T26" s="70"/>
      <c r="U26" s="70"/>
      <c r="V26" s="70"/>
      <c r="W26" s="70"/>
      <c r="X26" s="71"/>
    </row>
    <row r="27" spans="1:24" ht="18" customHeight="1" x14ac:dyDescent="0.4">
      <c r="A27" s="136"/>
      <c r="B27" s="60" t="s">
        <v>40</v>
      </c>
      <c r="C27" s="60"/>
      <c r="D27" s="60"/>
      <c r="E27" s="62"/>
      <c r="F27" s="62"/>
      <c r="G27" s="62"/>
      <c r="H27" s="62"/>
      <c r="I27" s="165"/>
      <c r="J27" s="165"/>
      <c r="K27" s="165"/>
      <c r="L27" s="62"/>
      <c r="M27" s="62"/>
      <c r="N27" s="62"/>
      <c r="O27" s="40"/>
      <c r="P27" s="69"/>
      <c r="Q27" s="70"/>
      <c r="R27" s="70"/>
      <c r="S27" s="70"/>
      <c r="T27" s="70"/>
      <c r="U27" s="70"/>
      <c r="V27" s="70"/>
      <c r="W27" s="70"/>
      <c r="X27" s="71"/>
    </row>
    <row r="28" spans="1:24" ht="15" customHeight="1" x14ac:dyDescent="0.4">
      <c r="A28" s="136" t="s">
        <v>43</v>
      </c>
      <c r="B28" s="156" t="s">
        <v>76</v>
      </c>
      <c r="C28" s="157"/>
      <c r="D28" s="158"/>
      <c r="E28" s="134"/>
      <c r="F28" s="135"/>
      <c r="G28" s="135"/>
      <c r="H28" s="32" t="s">
        <v>42</v>
      </c>
      <c r="I28" s="165"/>
      <c r="J28" s="165"/>
      <c r="K28" s="165"/>
      <c r="L28" s="62"/>
      <c r="M28" s="62"/>
      <c r="N28" s="62"/>
      <c r="O28" s="40"/>
      <c r="P28" s="69"/>
      <c r="Q28" s="70"/>
      <c r="R28" s="70"/>
      <c r="S28" s="70"/>
      <c r="T28" s="70"/>
      <c r="U28" s="70"/>
      <c r="V28" s="70"/>
      <c r="W28" s="70"/>
      <c r="X28" s="71"/>
    </row>
    <row r="29" spans="1:24" ht="15" customHeight="1" x14ac:dyDescent="0.4">
      <c r="A29" s="136"/>
      <c r="B29" s="159" t="s">
        <v>77</v>
      </c>
      <c r="C29" s="160"/>
      <c r="D29" s="161"/>
      <c r="E29" s="49">
        <v>11</v>
      </c>
      <c r="F29" s="42" t="s">
        <v>30</v>
      </c>
      <c r="G29" s="43"/>
      <c r="H29" s="32" t="s">
        <v>22</v>
      </c>
      <c r="I29" s="62">
        <f>E29*G29</f>
        <v>0</v>
      </c>
      <c r="J29" s="62"/>
      <c r="K29" s="62"/>
      <c r="L29" s="165"/>
      <c r="M29" s="165"/>
      <c r="N29" s="165"/>
      <c r="O29" s="40"/>
      <c r="P29" s="69"/>
      <c r="Q29" s="70"/>
      <c r="R29" s="70"/>
      <c r="S29" s="70"/>
      <c r="T29" s="70"/>
      <c r="U29" s="70"/>
      <c r="V29" s="70"/>
      <c r="W29" s="70"/>
      <c r="X29" s="71"/>
    </row>
    <row r="30" spans="1:24" ht="20.100000000000001" customHeight="1" x14ac:dyDescent="0.4">
      <c r="A30" s="136"/>
      <c r="B30" s="60" t="s">
        <v>74</v>
      </c>
      <c r="C30" s="60"/>
      <c r="D30" s="60"/>
      <c r="E30" s="4" t="s">
        <v>40</v>
      </c>
      <c r="F30" s="62"/>
      <c r="G30" s="74"/>
      <c r="H30" s="31" t="s">
        <v>42</v>
      </c>
      <c r="I30" s="165"/>
      <c r="J30" s="165"/>
      <c r="K30" s="165"/>
      <c r="L30" s="62"/>
      <c r="M30" s="62"/>
      <c r="N30" s="62"/>
      <c r="O30" s="40"/>
      <c r="P30" s="69"/>
      <c r="Q30" s="70"/>
      <c r="R30" s="70"/>
      <c r="S30" s="70"/>
      <c r="T30" s="70"/>
      <c r="U30" s="70"/>
      <c r="V30" s="70"/>
      <c r="W30" s="70"/>
      <c r="X30" s="71"/>
    </row>
    <row r="31" spans="1:24" ht="15" customHeight="1" x14ac:dyDescent="0.4">
      <c r="A31" s="136"/>
      <c r="B31" s="156" t="s">
        <v>78</v>
      </c>
      <c r="C31" s="157"/>
      <c r="D31" s="158"/>
      <c r="E31" s="134"/>
      <c r="F31" s="135"/>
      <c r="G31" s="135"/>
      <c r="H31" s="32" t="s">
        <v>42</v>
      </c>
      <c r="I31" s="165"/>
      <c r="J31" s="165"/>
      <c r="K31" s="165"/>
      <c r="L31" s="62"/>
      <c r="M31" s="62"/>
      <c r="N31" s="62"/>
      <c r="O31" s="40"/>
      <c r="P31" s="69"/>
      <c r="Q31" s="70"/>
      <c r="R31" s="70"/>
      <c r="S31" s="70"/>
      <c r="T31" s="70"/>
      <c r="U31" s="70"/>
      <c r="V31" s="70"/>
      <c r="W31" s="70"/>
      <c r="X31" s="71"/>
    </row>
    <row r="32" spans="1:24" ht="15" customHeight="1" x14ac:dyDescent="0.4">
      <c r="A32" s="136"/>
      <c r="B32" s="162" t="s">
        <v>84</v>
      </c>
      <c r="C32" s="163"/>
      <c r="D32" s="164"/>
      <c r="E32" s="49">
        <v>8</v>
      </c>
      <c r="F32" s="42" t="s">
        <v>30</v>
      </c>
      <c r="G32" s="43"/>
      <c r="H32" s="32" t="s">
        <v>22</v>
      </c>
      <c r="I32" s="62">
        <f>E32*G32</f>
        <v>0</v>
      </c>
      <c r="J32" s="62"/>
      <c r="K32" s="62"/>
      <c r="L32" s="165"/>
      <c r="M32" s="165"/>
      <c r="N32" s="165"/>
      <c r="O32" s="40"/>
      <c r="P32" s="69"/>
      <c r="Q32" s="70"/>
      <c r="R32" s="70"/>
      <c r="S32" s="70"/>
      <c r="T32" s="70"/>
      <c r="U32" s="70"/>
      <c r="V32" s="70"/>
      <c r="W32" s="70"/>
      <c r="X32" s="71"/>
    </row>
    <row r="33" spans="1:24" ht="18" customHeight="1" x14ac:dyDescent="0.4">
      <c r="A33" s="136"/>
      <c r="B33" s="60" t="s">
        <v>44</v>
      </c>
      <c r="C33" s="60"/>
      <c r="D33" s="60"/>
      <c r="E33" s="19"/>
      <c r="F33" s="12" t="s">
        <v>30</v>
      </c>
      <c r="G33" s="20"/>
      <c r="H33" s="32" t="s">
        <v>22</v>
      </c>
      <c r="I33" s="62">
        <f>E33*G33</f>
        <v>0</v>
      </c>
      <c r="J33" s="62"/>
      <c r="K33" s="62"/>
      <c r="L33" s="165"/>
      <c r="M33" s="165"/>
      <c r="N33" s="165"/>
      <c r="O33" s="40"/>
      <c r="P33" s="69"/>
      <c r="Q33" s="70"/>
      <c r="R33" s="70"/>
      <c r="S33" s="70"/>
      <c r="T33" s="70"/>
      <c r="U33" s="70"/>
      <c r="V33" s="70"/>
      <c r="W33" s="70"/>
      <c r="X33" s="71"/>
    </row>
    <row r="34" spans="1:24" ht="18" customHeight="1" x14ac:dyDescent="0.4">
      <c r="A34" s="136"/>
      <c r="B34" s="60" t="s">
        <v>45</v>
      </c>
      <c r="C34" s="60"/>
      <c r="D34" s="60"/>
      <c r="E34" s="62"/>
      <c r="F34" s="62"/>
      <c r="G34" s="62"/>
      <c r="H34" s="7" t="s">
        <v>22</v>
      </c>
      <c r="I34" s="62"/>
      <c r="J34" s="62"/>
      <c r="K34" s="62"/>
      <c r="L34" s="165"/>
      <c r="M34" s="165"/>
      <c r="N34" s="165"/>
      <c r="O34" s="40"/>
      <c r="P34" s="69"/>
      <c r="Q34" s="70"/>
      <c r="R34" s="70"/>
      <c r="S34" s="70"/>
      <c r="T34" s="70"/>
      <c r="U34" s="70"/>
      <c r="V34" s="70"/>
      <c r="W34" s="70"/>
      <c r="X34" s="71"/>
    </row>
    <row r="35" spans="1:24" ht="18" customHeight="1" x14ac:dyDescent="0.4">
      <c r="A35" s="136"/>
      <c r="B35" s="60" t="s">
        <v>46</v>
      </c>
      <c r="C35" s="60"/>
      <c r="D35" s="60"/>
      <c r="E35" s="62"/>
      <c r="F35" s="62"/>
      <c r="G35" s="62"/>
      <c r="H35" s="62"/>
      <c r="I35" s="62"/>
      <c r="J35" s="62"/>
      <c r="K35" s="62"/>
      <c r="L35" s="165"/>
      <c r="M35" s="165"/>
      <c r="N35" s="165"/>
      <c r="O35" s="40"/>
      <c r="P35" s="69"/>
      <c r="Q35" s="70"/>
      <c r="R35" s="70"/>
      <c r="S35" s="70"/>
      <c r="T35" s="70"/>
      <c r="U35" s="70"/>
      <c r="V35" s="70"/>
      <c r="W35" s="70"/>
      <c r="X35" s="71"/>
    </row>
    <row r="36" spans="1:24" ht="18" customHeight="1" x14ac:dyDescent="0.4">
      <c r="A36" s="136" t="s">
        <v>51</v>
      </c>
      <c r="B36" s="60" t="s">
        <v>47</v>
      </c>
      <c r="C36" s="60"/>
      <c r="D36" s="60"/>
      <c r="E36" s="62"/>
      <c r="F36" s="62"/>
      <c r="G36" s="74"/>
      <c r="H36" s="31" t="s">
        <v>22</v>
      </c>
      <c r="I36" s="62"/>
      <c r="J36" s="62"/>
      <c r="K36" s="62"/>
      <c r="L36" s="165"/>
      <c r="M36" s="165"/>
      <c r="N36" s="165"/>
      <c r="O36" s="40"/>
      <c r="P36" s="69"/>
      <c r="Q36" s="70"/>
      <c r="R36" s="70"/>
      <c r="S36" s="70"/>
      <c r="T36" s="70"/>
      <c r="U36" s="70"/>
      <c r="V36" s="70"/>
      <c r="W36" s="70"/>
      <c r="X36" s="71"/>
    </row>
    <row r="37" spans="1:24" ht="18" customHeight="1" x14ac:dyDescent="0.4">
      <c r="A37" s="136"/>
      <c r="B37" s="60" t="s">
        <v>48</v>
      </c>
      <c r="C37" s="60"/>
      <c r="D37" s="60"/>
      <c r="E37" s="72"/>
      <c r="F37" s="72"/>
      <c r="G37" s="73"/>
      <c r="H37" s="31" t="s">
        <v>22</v>
      </c>
      <c r="I37" s="83">
        <f>34*E37</f>
        <v>0</v>
      </c>
      <c r="J37" s="83"/>
      <c r="K37" s="83"/>
      <c r="L37" s="165"/>
      <c r="M37" s="165"/>
      <c r="N37" s="165"/>
      <c r="O37" s="40"/>
      <c r="P37" s="69"/>
      <c r="Q37" s="70"/>
      <c r="R37" s="70"/>
      <c r="S37" s="70"/>
      <c r="T37" s="70"/>
      <c r="U37" s="70"/>
      <c r="V37" s="70"/>
      <c r="W37" s="70"/>
      <c r="X37" s="71"/>
    </row>
    <row r="38" spans="1:24" ht="18" customHeight="1" x14ac:dyDescent="0.4">
      <c r="A38" s="136"/>
      <c r="B38" s="60" t="s">
        <v>49</v>
      </c>
      <c r="C38" s="60"/>
      <c r="D38" s="60"/>
      <c r="E38" s="62"/>
      <c r="F38" s="62"/>
      <c r="G38" s="74"/>
      <c r="H38" s="31" t="s">
        <v>22</v>
      </c>
      <c r="I38" s="62"/>
      <c r="J38" s="62"/>
      <c r="K38" s="62"/>
      <c r="L38" s="165"/>
      <c r="M38" s="165"/>
      <c r="N38" s="165"/>
      <c r="O38" s="40"/>
      <c r="P38" s="69"/>
      <c r="Q38" s="70"/>
      <c r="R38" s="70"/>
      <c r="S38" s="70"/>
      <c r="T38" s="70"/>
      <c r="U38" s="70"/>
      <c r="V38" s="70"/>
      <c r="W38" s="70"/>
      <c r="X38" s="71"/>
    </row>
    <row r="39" spans="1:24" ht="18" customHeight="1" x14ac:dyDescent="0.4">
      <c r="A39" s="136"/>
      <c r="B39" s="60" t="s">
        <v>50</v>
      </c>
      <c r="C39" s="60"/>
      <c r="D39" s="60"/>
      <c r="E39" s="62"/>
      <c r="F39" s="62"/>
      <c r="G39" s="62"/>
      <c r="H39" s="62"/>
      <c r="I39" s="165"/>
      <c r="J39" s="165"/>
      <c r="K39" s="165"/>
      <c r="L39" s="62"/>
      <c r="M39" s="62"/>
      <c r="N39" s="62"/>
      <c r="O39" s="40"/>
      <c r="P39" s="69"/>
      <c r="Q39" s="70"/>
      <c r="R39" s="70"/>
      <c r="S39" s="70"/>
      <c r="T39" s="70"/>
      <c r="U39" s="70"/>
      <c r="V39" s="70"/>
      <c r="W39" s="70"/>
      <c r="X39" s="71"/>
    </row>
    <row r="40" spans="1:24" ht="18" customHeight="1" x14ac:dyDescent="0.4">
      <c r="A40" s="154" t="s">
        <v>52</v>
      </c>
      <c r="B40" s="146"/>
      <c r="C40" s="146"/>
      <c r="D40" s="146"/>
      <c r="E40" s="61"/>
      <c r="F40" s="61"/>
      <c r="G40" s="78"/>
      <c r="H40" s="33" t="s">
        <v>22</v>
      </c>
      <c r="I40" s="62"/>
      <c r="J40" s="62"/>
      <c r="K40" s="62"/>
      <c r="L40" s="165"/>
      <c r="M40" s="165"/>
      <c r="N40" s="165"/>
      <c r="O40" s="40"/>
      <c r="P40" s="69"/>
      <c r="Q40" s="70"/>
      <c r="R40" s="70"/>
      <c r="S40" s="70"/>
      <c r="T40" s="70"/>
      <c r="U40" s="70"/>
      <c r="V40" s="70"/>
      <c r="W40" s="70"/>
      <c r="X40" s="71"/>
    </row>
    <row r="41" spans="1:24" ht="18" customHeight="1" x14ac:dyDescent="0.4">
      <c r="A41" s="155"/>
      <c r="B41" s="147" t="s">
        <v>40</v>
      </c>
      <c r="C41" s="147"/>
      <c r="D41" s="147"/>
      <c r="E41" s="92"/>
      <c r="F41" s="92"/>
      <c r="G41" s="92"/>
      <c r="H41" s="92"/>
      <c r="I41" s="165"/>
      <c r="J41" s="165"/>
      <c r="K41" s="165"/>
      <c r="L41" s="62"/>
      <c r="M41" s="62"/>
      <c r="N41" s="62"/>
      <c r="O41" s="40"/>
      <c r="P41" s="69"/>
      <c r="Q41" s="70"/>
      <c r="R41" s="70"/>
      <c r="S41" s="70"/>
      <c r="T41" s="70"/>
      <c r="U41" s="70"/>
      <c r="V41" s="70"/>
      <c r="W41" s="70"/>
      <c r="X41" s="71"/>
    </row>
    <row r="42" spans="1:24" ht="18" customHeight="1" x14ac:dyDescent="0.4">
      <c r="A42" s="148" t="s">
        <v>53</v>
      </c>
      <c r="B42" s="146"/>
      <c r="C42" s="146"/>
      <c r="D42" s="146"/>
      <c r="E42" s="61"/>
      <c r="F42" s="61"/>
      <c r="G42" s="78"/>
      <c r="H42" s="33" t="s">
        <v>22</v>
      </c>
      <c r="I42" s="62"/>
      <c r="J42" s="62"/>
      <c r="K42" s="62"/>
      <c r="L42" s="165"/>
      <c r="M42" s="165"/>
      <c r="N42" s="165"/>
      <c r="O42" s="40"/>
      <c r="P42" s="69"/>
      <c r="Q42" s="70"/>
      <c r="R42" s="70"/>
      <c r="S42" s="70"/>
      <c r="T42" s="70"/>
      <c r="U42" s="70"/>
      <c r="V42" s="70"/>
      <c r="W42" s="70"/>
      <c r="X42" s="71"/>
    </row>
    <row r="43" spans="1:24" ht="18" customHeight="1" x14ac:dyDescent="0.4">
      <c r="A43" s="149"/>
      <c r="B43" s="147" t="s">
        <v>40</v>
      </c>
      <c r="C43" s="147"/>
      <c r="D43" s="147"/>
      <c r="E43" s="92"/>
      <c r="F43" s="92"/>
      <c r="G43" s="92"/>
      <c r="H43" s="92"/>
      <c r="I43" s="165"/>
      <c r="J43" s="165"/>
      <c r="K43" s="165"/>
      <c r="L43" s="62"/>
      <c r="M43" s="62"/>
      <c r="N43" s="62"/>
      <c r="O43" s="40"/>
      <c r="P43" s="69"/>
      <c r="Q43" s="70"/>
      <c r="R43" s="70"/>
      <c r="S43" s="70"/>
      <c r="T43" s="70"/>
      <c r="U43" s="70"/>
      <c r="V43" s="70"/>
      <c r="W43" s="70"/>
      <c r="X43" s="71"/>
    </row>
    <row r="44" spans="1:24" ht="18" customHeight="1" x14ac:dyDescent="0.4">
      <c r="A44" s="150" t="s">
        <v>56</v>
      </c>
      <c r="B44" s="146"/>
      <c r="C44" s="146"/>
      <c r="D44" s="146"/>
      <c r="E44" s="61"/>
      <c r="F44" s="61"/>
      <c r="G44" s="78"/>
      <c r="H44" s="33" t="s">
        <v>22</v>
      </c>
      <c r="I44" s="62"/>
      <c r="J44" s="62"/>
      <c r="K44" s="62"/>
      <c r="L44" s="165"/>
      <c r="M44" s="165"/>
      <c r="N44" s="165"/>
      <c r="O44" s="40"/>
      <c r="P44" s="69"/>
      <c r="Q44" s="70"/>
      <c r="R44" s="70"/>
      <c r="S44" s="70"/>
      <c r="T44" s="70"/>
      <c r="U44" s="70"/>
      <c r="V44" s="70"/>
      <c r="W44" s="70"/>
      <c r="X44" s="71"/>
    </row>
    <row r="45" spans="1:24" ht="18" customHeight="1" x14ac:dyDescent="0.4">
      <c r="A45" s="145"/>
      <c r="B45" s="147" t="s">
        <v>40</v>
      </c>
      <c r="C45" s="147"/>
      <c r="D45" s="147"/>
      <c r="E45" s="92"/>
      <c r="F45" s="92"/>
      <c r="G45" s="92"/>
      <c r="H45" s="92"/>
      <c r="I45" s="165"/>
      <c r="J45" s="165"/>
      <c r="K45" s="165"/>
      <c r="L45" s="62"/>
      <c r="M45" s="62"/>
      <c r="N45" s="62"/>
      <c r="O45" s="40"/>
      <c r="P45" s="69"/>
      <c r="Q45" s="70"/>
      <c r="R45" s="70"/>
      <c r="S45" s="70"/>
      <c r="T45" s="70"/>
      <c r="U45" s="70"/>
      <c r="V45" s="70"/>
      <c r="W45" s="70"/>
      <c r="X45" s="71"/>
    </row>
    <row r="46" spans="1:24" x14ac:dyDescent="0.4">
      <c r="A46" s="144" t="s">
        <v>57</v>
      </c>
      <c r="B46" s="60"/>
      <c r="C46" s="60"/>
      <c r="D46" s="60"/>
      <c r="E46" s="62"/>
      <c r="F46" s="62"/>
      <c r="G46" s="74"/>
      <c r="H46" s="31" t="s">
        <v>22</v>
      </c>
      <c r="I46" s="62"/>
      <c r="J46" s="62"/>
      <c r="K46" s="62"/>
      <c r="L46" s="165"/>
      <c r="M46" s="165"/>
      <c r="N46" s="165"/>
      <c r="O46" s="40"/>
      <c r="P46" s="69"/>
      <c r="Q46" s="70"/>
      <c r="R46" s="70"/>
      <c r="S46" s="70"/>
      <c r="T46" s="70"/>
      <c r="U46" s="70"/>
      <c r="V46" s="70"/>
      <c r="W46" s="70"/>
      <c r="X46" s="71"/>
    </row>
    <row r="47" spans="1:24" x14ac:dyDescent="0.4">
      <c r="A47" s="145"/>
      <c r="B47" s="60" t="s">
        <v>54</v>
      </c>
      <c r="C47" s="60"/>
      <c r="D47" s="60"/>
      <c r="E47" s="62"/>
      <c r="F47" s="62"/>
      <c r="G47" s="62"/>
      <c r="H47" s="62"/>
      <c r="I47" s="165"/>
      <c r="J47" s="165"/>
      <c r="K47" s="165"/>
      <c r="L47" s="62"/>
      <c r="M47" s="62"/>
      <c r="N47" s="62"/>
      <c r="O47" s="40"/>
      <c r="P47" s="69"/>
      <c r="Q47" s="70"/>
      <c r="R47" s="70"/>
      <c r="S47" s="70"/>
      <c r="T47" s="70"/>
      <c r="U47" s="70"/>
      <c r="V47" s="70"/>
      <c r="W47" s="70"/>
      <c r="X47" s="71"/>
    </row>
    <row r="48" spans="1:24" ht="18.75" customHeight="1" x14ac:dyDescent="0.4">
      <c r="A48" s="151" t="s">
        <v>34</v>
      </c>
      <c r="B48" s="60" t="s">
        <v>55</v>
      </c>
      <c r="C48" s="60"/>
      <c r="D48" s="60"/>
      <c r="E48" s="62"/>
      <c r="F48" s="62"/>
      <c r="G48" s="74"/>
      <c r="H48" s="31" t="s">
        <v>22</v>
      </c>
      <c r="I48" s="62"/>
      <c r="J48" s="62"/>
      <c r="K48" s="62"/>
      <c r="L48" s="165"/>
      <c r="M48" s="165"/>
      <c r="N48" s="165"/>
      <c r="O48" s="40"/>
      <c r="P48" s="69"/>
      <c r="Q48" s="70"/>
      <c r="R48" s="70"/>
      <c r="S48" s="70"/>
      <c r="T48" s="70"/>
      <c r="U48" s="70"/>
      <c r="V48" s="70"/>
      <c r="W48" s="70"/>
      <c r="X48" s="71"/>
    </row>
    <row r="49" spans="1:24" x14ac:dyDescent="0.4">
      <c r="A49" s="152"/>
      <c r="B49" s="78"/>
      <c r="C49" s="52"/>
      <c r="D49" s="79"/>
      <c r="E49" s="61"/>
      <c r="F49" s="61"/>
      <c r="G49" s="61"/>
      <c r="H49" s="61"/>
      <c r="I49" s="62"/>
      <c r="J49" s="62"/>
      <c r="K49" s="62"/>
      <c r="L49" s="165"/>
      <c r="M49" s="165"/>
      <c r="N49" s="165"/>
      <c r="O49" s="40"/>
      <c r="P49" s="69"/>
      <c r="Q49" s="70"/>
      <c r="R49" s="70"/>
      <c r="S49" s="70"/>
      <c r="T49" s="70"/>
      <c r="U49" s="70"/>
      <c r="V49" s="70"/>
      <c r="W49" s="70"/>
      <c r="X49" s="71"/>
    </row>
    <row r="50" spans="1:24" x14ac:dyDescent="0.4">
      <c r="A50" s="153"/>
      <c r="B50" s="147" t="s">
        <v>40</v>
      </c>
      <c r="C50" s="147"/>
      <c r="D50" s="147"/>
      <c r="E50" s="75"/>
      <c r="F50" s="76"/>
      <c r="G50" s="76"/>
      <c r="H50" s="77"/>
      <c r="I50" s="80"/>
      <c r="J50" s="81"/>
      <c r="K50" s="81"/>
      <c r="L50" s="74"/>
      <c r="M50" s="65"/>
      <c r="N50" s="82"/>
      <c r="O50" s="40"/>
      <c r="P50" s="69"/>
      <c r="Q50" s="70"/>
      <c r="R50" s="70"/>
      <c r="S50" s="70"/>
      <c r="T50" s="70"/>
      <c r="U50" s="70"/>
      <c r="V50" s="70"/>
      <c r="W50" s="70"/>
      <c r="X50" s="71"/>
    </row>
    <row r="51" spans="1:24" ht="19.5" thickBot="1" x14ac:dyDescent="0.45">
      <c r="A51" s="62" t="s">
        <v>58</v>
      </c>
      <c r="B51" s="62"/>
      <c r="C51" s="62"/>
      <c r="D51" s="62"/>
      <c r="E51" s="62"/>
      <c r="F51" s="62"/>
      <c r="G51" s="62"/>
      <c r="H51" s="62"/>
      <c r="I51" s="19" t="s">
        <v>68</v>
      </c>
      <c r="J51" s="20">
        <f>SUM(I13:K18,I21:K26,I29,I32:K38,I40,I42,I44,I46,I48:K49)</f>
        <v>0</v>
      </c>
      <c r="K51" s="21" t="s">
        <v>69</v>
      </c>
      <c r="L51" s="19" t="s">
        <v>70</v>
      </c>
      <c r="M51" s="20">
        <f>SUM(L19:N20,L27:N28,L30:N31,L39,L41,L43,L45,L47,L50)</f>
        <v>0</v>
      </c>
      <c r="N51" s="21" t="s">
        <v>69</v>
      </c>
      <c r="O51" s="41"/>
      <c r="P51" s="69"/>
      <c r="Q51" s="70"/>
      <c r="R51" s="70"/>
      <c r="S51" s="70"/>
      <c r="T51" s="70"/>
      <c r="U51" s="70"/>
      <c r="V51" s="70"/>
      <c r="W51" s="70"/>
      <c r="X51" s="71"/>
    </row>
    <row r="52" spans="1:24" ht="20.25" thickTop="1" thickBot="1" x14ac:dyDescent="0.45">
      <c r="A52" s="60" t="s">
        <v>62</v>
      </c>
      <c r="B52" s="60"/>
      <c r="C52" s="60"/>
      <c r="D52" s="60"/>
      <c r="E52" s="60" t="s">
        <v>59</v>
      </c>
      <c r="F52" s="60"/>
      <c r="G52" s="60"/>
      <c r="H52" s="60"/>
      <c r="I52" s="53">
        <f>J51*15</f>
        <v>0</v>
      </c>
      <c r="J52" s="54"/>
      <c r="K52" s="54"/>
      <c r="L52" s="54"/>
      <c r="M52" s="54"/>
      <c r="N52" s="34" t="s">
        <v>63</v>
      </c>
      <c r="O52" s="63" t="s">
        <v>65</v>
      </c>
      <c r="P52" s="64"/>
      <c r="Q52" s="64"/>
      <c r="R52" s="170"/>
      <c r="S52" s="171"/>
      <c r="T52" s="171"/>
      <c r="U52" s="171"/>
      <c r="V52" s="14" t="s">
        <v>67</v>
      </c>
      <c r="W52" s="15"/>
      <c r="X52" s="14"/>
    </row>
    <row r="53" spans="1:24" ht="20.25" thickTop="1" thickBot="1" x14ac:dyDescent="0.45">
      <c r="A53" s="60"/>
      <c r="B53" s="60"/>
      <c r="C53" s="60"/>
      <c r="D53" s="60"/>
      <c r="E53" s="60" t="s">
        <v>60</v>
      </c>
      <c r="F53" s="60"/>
      <c r="G53" s="60"/>
      <c r="H53" s="60"/>
      <c r="I53" s="55">
        <f>M51*10</f>
        <v>0</v>
      </c>
      <c r="J53" s="56"/>
      <c r="K53" s="56"/>
      <c r="L53" s="56"/>
      <c r="M53" s="56"/>
      <c r="N53" s="35" t="s">
        <v>63</v>
      </c>
      <c r="O53" s="63" t="s">
        <v>66</v>
      </c>
      <c r="P53" s="64"/>
      <c r="Q53" s="64"/>
      <c r="R53" s="170"/>
      <c r="S53" s="171"/>
      <c r="T53" s="171"/>
      <c r="U53" s="171"/>
      <c r="V53" s="14" t="s">
        <v>67</v>
      </c>
      <c r="W53" s="15"/>
      <c r="X53" s="14"/>
    </row>
    <row r="54" spans="1:24" ht="20.25" thickTop="1" thickBot="1" x14ac:dyDescent="0.45">
      <c r="A54" s="60"/>
      <c r="B54" s="60"/>
      <c r="C54" s="60"/>
      <c r="D54" s="60"/>
      <c r="E54" s="60" t="s">
        <v>61</v>
      </c>
      <c r="F54" s="60"/>
      <c r="G54" s="60"/>
      <c r="H54" s="63"/>
      <c r="I54" s="57">
        <f>SUM(I52:M53)</f>
        <v>0</v>
      </c>
      <c r="J54" s="58"/>
      <c r="K54" s="58"/>
      <c r="L54" s="58"/>
      <c r="M54" s="58"/>
      <c r="N54" s="36" t="s">
        <v>63</v>
      </c>
      <c r="O54" s="65"/>
      <c r="P54" s="65"/>
      <c r="Q54" s="65"/>
      <c r="R54" s="170"/>
      <c r="S54" s="171"/>
      <c r="T54" s="171"/>
      <c r="U54" s="171"/>
      <c r="V54" s="14" t="s">
        <v>67</v>
      </c>
      <c r="W54" s="15"/>
      <c r="X54" s="14"/>
    </row>
    <row r="55" spans="1:24" ht="19.5" thickTop="1" x14ac:dyDescent="0.4">
      <c r="A55" s="52" t="s">
        <v>72</v>
      </c>
      <c r="B55" s="52"/>
      <c r="C55" s="52"/>
      <c r="D55" s="52"/>
      <c r="E55" s="52"/>
      <c r="F55" s="52"/>
      <c r="H55" s="23" t="s">
        <v>73</v>
      </c>
      <c r="I55" s="22"/>
      <c r="J55" s="22"/>
      <c r="K55" s="59" t="s">
        <v>71</v>
      </c>
      <c r="L55" s="59"/>
      <c r="M55" s="59"/>
      <c r="N55" s="59"/>
      <c r="O55" s="59"/>
    </row>
  </sheetData>
  <mergeCells count="197">
    <mergeCell ref="E42:G42"/>
    <mergeCell ref="E52:H52"/>
    <mergeCell ref="E53:H53"/>
    <mergeCell ref="E54:H54"/>
    <mergeCell ref="L34:N34"/>
    <mergeCell ref="R52:U52"/>
    <mergeCell ref="R53:U53"/>
    <mergeCell ref="R54:U54"/>
    <mergeCell ref="E43:H43"/>
    <mergeCell ref="E44:G44"/>
    <mergeCell ref="E45:H45"/>
    <mergeCell ref="E46:G46"/>
    <mergeCell ref="E47:H47"/>
    <mergeCell ref="E48:G48"/>
    <mergeCell ref="L37:N37"/>
    <mergeCell ref="L45:N45"/>
    <mergeCell ref="L46:N46"/>
    <mergeCell ref="L47:N47"/>
    <mergeCell ref="L48:N48"/>
    <mergeCell ref="L49:N49"/>
    <mergeCell ref="L38:N38"/>
    <mergeCell ref="L39:N39"/>
    <mergeCell ref="L44:N44"/>
    <mergeCell ref="E34:G34"/>
    <mergeCell ref="E35:H35"/>
    <mergeCell ref="E26:H26"/>
    <mergeCell ref="E27:H27"/>
    <mergeCell ref="E36:G36"/>
    <mergeCell ref="F30:G30"/>
    <mergeCell ref="L32:N32"/>
    <mergeCell ref="L33:N33"/>
    <mergeCell ref="L35:N35"/>
    <mergeCell ref="L36:N36"/>
    <mergeCell ref="L26:N26"/>
    <mergeCell ref="L27:N27"/>
    <mergeCell ref="L28:N28"/>
    <mergeCell ref="L29:N29"/>
    <mergeCell ref="L30:N30"/>
    <mergeCell ref="L31:N31"/>
    <mergeCell ref="I34:K34"/>
    <mergeCell ref="I35:K35"/>
    <mergeCell ref="I33:K33"/>
    <mergeCell ref="I27:K27"/>
    <mergeCell ref="I28:K28"/>
    <mergeCell ref="I29:K29"/>
    <mergeCell ref="I30:K30"/>
    <mergeCell ref="I41:K41"/>
    <mergeCell ref="I42:K42"/>
    <mergeCell ref="I36:K36"/>
    <mergeCell ref="L20:N20"/>
    <mergeCell ref="L21:N21"/>
    <mergeCell ref="L22:N22"/>
    <mergeCell ref="L23:N23"/>
    <mergeCell ref="L24:N24"/>
    <mergeCell ref="L25:N25"/>
    <mergeCell ref="L40:N40"/>
    <mergeCell ref="L41:N41"/>
    <mergeCell ref="L42:N42"/>
    <mergeCell ref="L43:N43"/>
    <mergeCell ref="I12:K12"/>
    <mergeCell ref="L12:N12"/>
    <mergeCell ref="L13:N13"/>
    <mergeCell ref="L14:N14"/>
    <mergeCell ref="L15:N15"/>
    <mergeCell ref="L16:N16"/>
    <mergeCell ref="L17:N17"/>
    <mergeCell ref="L18:N18"/>
    <mergeCell ref="L19:N19"/>
    <mergeCell ref="I13:K13"/>
    <mergeCell ref="I14:K14"/>
    <mergeCell ref="I15:K15"/>
    <mergeCell ref="I16:K16"/>
    <mergeCell ref="I17:K17"/>
    <mergeCell ref="I18:K18"/>
    <mergeCell ref="I19:K19"/>
    <mergeCell ref="I20:K20"/>
    <mergeCell ref="I21:K21"/>
    <mergeCell ref="I31:K31"/>
    <mergeCell ref="I32:K32"/>
    <mergeCell ref="I22:K22"/>
    <mergeCell ref="I23:K23"/>
    <mergeCell ref="I24:K24"/>
    <mergeCell ref="B47:D47"/>
    <mergeCell ref="B48:D48"/>
    <mergeCell ref="B50:D50"/>
    <mergeCell ref="B46:D46"/>
    <mergeCell ref="B31:D31"/>
    <mergeCell ref="B32:D32"/>
    <mergeCell ref="E40:G40"/>
    <mergeCell ref="E41:H41"/>
    <mergeCell ref="I49:K49"/>
    <mergeCell ref="I43:K43"/>
    <mergeCell ref="I44:K44"/>
    <mergeCell ref="I45:K45"/>
    <mergeCell ref="I46:K46"/>
    <mergeCell ref="I47:K47"/>
    <mergeCell ref="I48:K48"/>
    <mergeCell ref="I37:K37"/>
    <mergeCell ref="I38:K38"/>
    <mergeCell ref="I39:K39"/>
    <mergeCell ref="I40:K40"/>
    <mergeCell ref="I25:K25"/>
    <mergeCell ref="I26:K26"/>
    <mergeCell ref="A46:A47"/>
    <mergeCell ref="B42:D42"/>
    <mergeCell ref="B43:D43"/>
    <mergeCell ref="A42:A43"/>
    <mergeCell ref="B45:D45"/>
    <mergeCell ref="B44:D44"/>
    <mergeCell ref="A44:A45"/>
    <mergeCell ref="A48:A50"/>
    <mergeCell ref="E25:G25"/>
    <mergeCell ref="B37:D37"/>
    <mergeCell ref="B38:D38"/>
    <mergeCell ref="B39:D39"/>
    <mergeCell ref="A36:A39"/>
    <mergeCell ref="B40:D40"/>
    <mergeCell ref="B41:D41"/>
    <mergeCell ref="A40:A41"/>
    <mergeCell ref="B33:D33"/>
    <mergeCell ref="B34:D34"/>
    <mergeCell ref="B35:D35"/>
    <mergeCell ref="A28:A35"/>
    <mergeCell ref="B36:D36"/>
    <mergeCell ref="B30:D30"/>
    <mergeCell ref="B28:D28"/>
    <mergeCell ref="B29:D29"/>
    <mergeCell ref="A7:A11"/>
    <mergeCell ref="A4:B4"/>
    <mergeCell ref="A5:A6"/>
    <mergeCell ref="E28:G28"/>
    <mergeCell ref="E31:G31"/>
    <mergeCell ref="B14:D14"/>
    <mergeCell ref="B15:D15"/>
    <mergeCell ref="B16:D16"/>
    <mergeCell ref="B17:D17"/>
    <mergeCell ref="B18:D18"/>
    <mergeCell ref="A14:A18"/>
    <mergeCell ref="A12:H12"/>
    <mergeCell ref="B13:D13"/>
    <mergeCell ref="A22:A27"/>
    <mergeCell ref="B23:D23"/>
    <mergeCell ref="B24:D24"/>
    <mergeCell ref="B25:D25"/>
    <mergeCell ref="B26:D26"/>
    <mergeCell ref="B27:D27"/>
    <mergeCell ref="B19:D19"/>
    <mergeCell ref="B21:D21"/>
    <mergeCell ref="A19:A21"/>
    <mergeCell ref="B22:D22"/>
    <mergeCell ref="B20:H20"/>
    <mergeCell ref="U1:X1"/>
    <mergeCell ref="K9:L9"/>
    <mergeCell ref="K10:L10"/>
    <mergeCell ref="K11:L11"/>
    <mergeCell ref="S9:U9"/>
    <mergeCell ref="V9:W9"/>
    <mergeCell ref="S10:X10"/>
    <mergeCell ref="H1:I1"/>
    <mergeCell ref="F4:H4"/>
    <mergeCell ref="B5:H5"/>
    <mergeCell ref="I9:J11"/>
    <mergeCell ref="C6:D6"/>
    <mergeCell ref="S11:X11"/>
    <mergeCell ref="H2:X2"/>
    <mergeCell ref="C10:H10"/>
    <mergeCell ref="C11:H11"/>
    <mergeCell ref="B7:B9"/>
    <mergeCell ref="C7:H7"/>
    <mergeCell ref="C8:H8"/>
    <mergeCell ref="C9:H9"/>
    <mergeCell ref="I5:L8"/>
    <mergeCell ref="M5:X8"/>
    <mergeCell ref="A55:F55"/>
    <mergeCell ref="I52:M52"/>
    <mergeCell ref="I53:M53"/>
    <mergeCell ref="I54:M54"/>
    <mergeCell ref="K55:O55"/>
    <mergeCell ref="A52:D54"/>
    <mergeCell ref="E49:H49"/>
    <mergeCell ref="A51:H51"/>
    <mergeCell ref="O52:Q52"/>
    <mergeCell ref="O53:Q53"/>
    <mergeCell ref="O54:Q54"/>
    <mergeCell ref="P12:X51"/>
    <mergeCell ref="E37:G37"/>
    <mergeCell ref="E38:G38"/>
    <mergeCell ref="E39:H39"/>
    <mergeCell ref="E50:H50"/>
    <mergeCell ref="B49:D49"/>
    <mergeCell ref="I50:K50"/>
    <mergeCell ref="L50:N50"/>
    <mergeCell ref="E19:G19"/>
    <mergeCell ref="E21:G21"/>
    <mergeCell ref="E22:G22"/>
    <mergeCell ref="E23:G23"/>
    <mergeCell ref="E24:G24"/>
  </mergeCells>
  <phoneticPr fontId="1"/>
  <dataValidations count="5">
    <dataValidation type="list" allowBlank="1" showInputMessage="1" sqref="C6:D6">
      <formula1>"男性,女性"</formula1>
    </dataValidation>
    <dataValidation type="list" allowBlank="1" showInputMessage="1" sqref="F6">
      <formula1>"大正,昭和"</formula1>
    </dataValidation>
    <dataValidation type="list" allowBlank="1" showInputMessage="1" sqref="S11:X11">
      <formula1>"死亡,治ゆ,中止"</formula1>
    </dataValidation>
    <dataValidation type="list" allowBlank="1" showInputMessage="1" sqref="C7:H9">
      <formula1>"慢性気管支炎,気管支喘息,ぜん息性気管支炎,肺気しゅ"</formula1>
    </dataValidation>
    <dataValidation type="list" allowBlank="1" showInputMessage="1" showErrorMessage="1" sqref="L20:N20">
      <formula1>"510,0"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7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2023-01-05T05:17:58Z</dcterms:created>
  <dcterms:modified xsi:type="dcterms:W3CDTF">2023-01-05T05:18:47Z</dcterms:modified>
</cp:coreProperties>
</file>